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\HCP\EHCI 2014\indicators\3.1 Heart disease\"/>
    </mc:Choice>
  </mc:AlternateContent>
  <bookViews>
    <workbookView xWindow="0" yWindow="0" windowWidth="19200" windowHeight="8445"/>
  </bookViews>
  <sheets>
    <sheet name="SDR CVD all ages WHO HfA 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T60" i="1" l="1"/>
  <c r="T64" i="1"/>
  <c r="T70" i="1"/>
  <c r="T72" i="1"/>
  <c r="T73" i="1"/>
  <c r="T77" i="1"/>
  <c r="T74" i="1"/>
  <c r="T67" i="1"/>
  <c r="T58" i="1" l="1"/>
  <c r="T49" i="1" l="1"/>
  <c r="T50" i="1"/>
  <c r="T51" i="1"/>
  <c r="T52" i="1"/>
  <c r="T62" i="1"/>
  <c r="T81" i="1"/>
  <c r="T80" i="1"/>
  <c r="T46" i="1"/>
  <c r="T75" i="1"/>
  <c r="T76" i="1"/>
  <c r="T79" i="1"/>
  <c r="T57" i="1"/>
  <c r="T47" i="1"/>
  <c r="T61" i="1"/>
  <c r="T69" i="1"/>
  <c r="T45" i="1"/>
  <c r="T53" i="1"/>
  <c r="T54" i="1"/>
  <c r="T55" i="1"/>
  <c r="T56" i="1"/>
  <c r="T59" i="1"/>
  <c r="T63" i="1"/>
  <c r="T65" i="1"/>
  <c r="T66" i="1"/>
  <c r="T68" i="1"/>
  <c r="T71" i="1"/>
  <c r="T78" i="1"/>
</calcChain>
</file>

<file path=xl/sharedStrings.xml><?xml version="1.0" encoding="utf-8"?>
<sst xmlns="http://schemas.openxmlformats.org/spreadsheetml/2006/main" count="219" uniqueCount="48">
  <si>
    <t xml:space="preserve">   </t>
  </si>
  <si>
    <t xml:space="preserve">                      </t>
  </si>
  <si>
    <t xml:space="preserve">Albania               </t>
  </si>
  <si>
    <t xml:space="preserve">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</si>
  <si>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</si>
  <si>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</si>
  <si>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</si>
  <si>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</si>
  <si>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</si>
  <si>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</si>
  <si>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</si>
  <si>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</si>
  <si>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</si>
  <si>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</si>
  <si>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</si>
  <si>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</si>
  <si>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</si>
  <si>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</si>
  <si>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</si>
  <si>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</si>
  <si>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</si>
  <si>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</si>
  <si>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</si>
  <si>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</si>
  <si>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</si>
  <si>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</si>
  <si>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</si>
  <si>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</si>
  <si>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</si>
  <si>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</si>
  <si>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</si>
  <si>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</si>
  <si>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</si>
  <si>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</si>
  <si>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</si>
  <si>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</si>
  <si>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</si>
  <si>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 xml:space="preserve">EU                    </t>
  </si>
  <si>
    <t>Source: WHO HfA, April2014</t>
  </si>
  <si>
    <t>Bosnia &amp; Herzegovina</t>
  </si>
  <si>
    <t xml:space="preserve">FYR Macedonia        </t>
  </si>
  <si>
    <t>Natural log values</t>
  </si>
  <si>
    <t>Trendline inclination</t>
  </si>
  <si>
    <t>Trendline inclination (Ln values)</t>
  </si>
  <si>
    <t>SDR, ischaemic heart disease, all ages, per 100 000</t>
  </si>
  <si>
    <t>C</t>
  </si>
  <si>
    <t>F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</si>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</sst>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164" fontId="0" fillId="0" borderId="0" xfId="0" applyNumberFormat="1"/>
    <xf numFmtId="165" fontId="0" fillId="0" borderId="0" xfId="0" applyNumberFormat="1"/>
    <xf numFmtId="165" fontId="14" fillId="0" borderId="0" xfId="0" applyNumberFormat="1" applyFont="1"/>
    <xf numFmtId="165" fontId="0" fillId="0" borderId="0" xfId="0" applyNumberFormat="1" applyFont="1"/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33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800"/>
              <a:t>Inclination</a:t>
            </a:r>
            <a:r>
              <a:rPr lang="en-GB" sz="1800" baseline="0"/>
              <a:t> of trend lines for SDR/100 000*) of ischaemic heart disease 1996 - 2012</a:t>
            </a:r>
          </a:p>
          <a:p>
            <a:pPr algn="l">
              <a:defRPr sz="1800"/>
            </a:pPr>
            <a:r>
              <a:rPr lang="en-GB" sz="1800" baseline="0"/>
              <a:t>or available years therein</a:t>
            </a:r>
          </a:p>
          <a:p>
            <a:pPr algn="l">
              <a:defRPr sz="1800"/>
            </a:pPr>
            <a:r>
              <a:rPr lang="en-GB" sz="1400" baseline="0"/>
              <a:t>*) logarithmic values. Source: WHO HfA, April 2014</a:t>
            </a:r>
            <a:r>
              <a:rPr lang="en-GB" sz="1800" baseline="0"/>
              <a:t> </a:t>
            </a:r>
            <a:endParaRPr lang="en-GB" sz="1800"/>
          </a:p>
        </c:rich>
      </c:tx>
      <c:layout>
        <c:manualLayout>
          <c:xMode val="edge"/>
          <c:yMode val="edge"/>
          <c:x val="0.11034313725490195"/>
          <c:y val="8.7954110898661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53452601513046E-2"/>
          <c:y val="7.2514415621565464E-2"/>
          <c:w val="0.92298508182800676"/>
          <c:h val="0.90645307959831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'SDR CVD all ages WHO HfA A'!$B$5:$B$40</c:f>
              <c:strCache>
                <c:ptCount val="36"/>
                <c:pt idx="0">
                  <c:v>Denmark               </c:v>
                </c:pt>
                <c:pt idx="1">
                  <c:v>Netherlands           </c:v>
                </c:pt>
                <c:pt idx="2">
                  <c:v>Norway                </c:v>
                </c:pt>
                <c:pt idx="3">
                  <c:v>United Kingdom        </c:v>
                </c:pt>
                <c:pt idx="4">
                  <c:v>Ireland               </c:v>
                </c:pt>
                <c:pt idx="5">
                  <c:v>Bulgaria              </c:v>
                </c:pt>
                <c:pt idx="6">
                  <c:v>Slovenia              </c:v>
                </c:pt>
                <c:pt idx="7">
                  <c:v>Estonia               </c:v>
                </c:pt>
                <c:pt idx="8">
                  <c:v>Luxembourg            </c:v>
                </c:pt>
                <c:pt idx="9">
                  <c:v>Germany               </c:v>
                </c:pt>
                <c:pt idx="10">
                  <c:v>Portugal              </c:v>
                </c:pt>
                <c:pt idx="11">
                  <c:v>Switzerland           </c:v>
                </c:pt>
                <c:pt idx="12">
                  <c:v>Sweden                </c:v>
                </c:pt>
                <c:pt idx="13">
                  <c:v>Iceland               </c:v>
                </c:pt>
                <c:pt idx="14">
                  <c:v>France                </c:v>
                </c:pt>
                <c:pt idx="15">
                  <c:v>Belgium               </c:v>
                </c:pt>
                <c:pt idx="16">
                  <c:v>Spain                 </c:v>
                </c:pt>
                <c:pt idx="17">
                  <c:v>Austria               </c:v>
                </c:pt>
                <c:pt idx="18">
                  <c:v>Finland               </c:v>
                </c:pt>
                <c:pt idx="19">
                  <c:v>Bosnia &amp; Herzegovina</c:v>
                </c:pt>
                <c:pt idx="20">
                  <c:v>Malta                 </c:v>
                </c:pt>
                <c:pt idx="21">
                  <c:v>Italy                 </c:v>
                </c:pt>
                <c:pt idx="22">
                  <c:v>Cyprus                </c:v>
                </c:pt>
                <c:pt idx="23">
                  <c:v>Poland                </c:v>
                </c:pt>
                <c:pt idx="24">
                  <c:v>Greece                </c:v>
                </c:pt>
                <c:pt idx="25">
                  <c:v>Montenegro            </c:v>
                </c:pt>
                <c:pt idx="26">
                  <c:v>Romania               </c:v>
                </c:pt>
                <c:pt idx="27">
                  <c:v>Latvia                </c:v>
                </c:pt>
                <c:pt idx="28">
                  <c:v>FYR Macedonia        </c:v>
                </c:pt>
                <c:pt idx="29">
                  <c:v>Croatia               </c:v>
                </c:pt>
                <c:pt idx="30">
                  <c:v>Czech Republic        </c:v>
                </c:pt>
                <c:pt idx="31">
                  <c:v>Serbia                </c:v>
                </c:pt>
                <c:pt idx="32">
                  <c:v>Hungary               </c:v>
                </c:pt>
                <c:pt idx="33">
                  <c:v>Lithuania             </c:v>
                </c:pt>
                <c:pt idx="34">
                  <c:v>Slovakia              </c:v>
                </c:pt>
                <c:pt idx="35">
                  <c:v>Albania               </c:v>
                </c:pt>
              </c:strCache>
            </c:strRef>
          </c:cat>
          <c:val>
            <c:numRef>
              <c:f>'SDR CVD all ages WHO HfA A'!$T$5:$T$40</c:f>
              <c:numCache>
                <c:formatCode>0.000000</c:formatCode>
                <c:ptCount val="36"/>
                <c:pt idx="0">
                  <c:v>-7.2624831161567552E-2</c:v>
                </c:pt>
                <c:pt idx="1">
                  <c:v>-7.203849814400666E-2</c:v>
                </c:pt>
                <c:pt idx="2">
                  <c:v>-6.0024962980686936E-2</c:v>
                </c:pt>
                <c:pt idx="3">
                  <c:v>-5.9045491950013712E-2</c:v>
                </c:pt>
                <c:pt idx="4">
                  <c:v>-5.7323747865527762E-2</c:v>
                </c:pt>
                <c:pt idx="5">
                  <c:v>-5.4887773030103566E-2</c:v>
                </c:pt>
                <c:pt idx="6">
                  <c:v>-5.2099273038946729E-2</c:v>
                </c:pt>
                <c:pt idx="7">
                  <c:v>-4.9930700938826122E-2</c:v>
                </c:pt>
                <c:pt idx="8">
                  <c:v>-4.8359103051763261E-2</c:v>
                </c:pt>
                <c:pt idx="9">
                  <c:v>-4.5532109261613989E-2</c:v>
                </c:pt>
                <c:pt idx="10">
                  <c:v>-4.4931657240091259E-2</c:v>
                </c:pt>
                <c:pt idx="11">
                  <c:v>-4.4481255832504098E-2</c:v>
                </c:pt>
                <c:pt idx="12">
                  <c:v>-4.3283501124370467E-2</c:v>
                </c:pt>
                <c:pt idx="13">
                  <c:v>-4.3045721818557349E-2</c:v>
                </c:pt>
                <c:pt idx="14">
                  <c:v>-4.0866487965797976E-2</c:v>
                </c:pt>
                <c:pt idx="15">
                  <c:v>-4.0489405743268939E-2</c:v>
                </c:pt>
                <c:pt idx="16">
                  <c:v>-3.8496943205953649E-2</c:v>
                </c:pt>
                <c:pt idx="17">
                  <c:v>-3.599007116437624E-2</c:v>
                </c:pt>
                <c:pt idx="18">
                  <c:v>-3.5953091495642325E-2</c:v>
                </c:pt>
                <c:pt idx="19">
                  <c:v>-3.5000000000000003E-2</c:v>
                </c:pt>
                <c:pt idx="20">
                  <c:v>-3.4440850826171265E-2</c:v>
                </c:pt>
                <c:pt idx="21">
                  <c:v>-3.1771396378724726E-2</c:v>
                </c:pt>
                <c:pt idx="22">
                  <c:v>-2.9453839058085903E-2</c:v>
                </c:pt>
                <c:pt idx="23">
                  <c:v>-2.7414589344205386E-2</c:v>
                </c:pt>
                <c:pt idx="24">
                  <c:v>-2.7261415008105222E-2</c:v>
                </c:pt>
                <c:pt idx="25">
                  <c:v>-2.396209094537918E-2</c:v>
                </c:pt>
                <c:pt idx="26">
                  <c:v>-2.3782574109643417E-2</c:v>
                </c:pt>
                <c:pt idx="27">
                  <c:v>-2.3487666522287499E-2</c:v>
                </c:pt>
                <c:pt idx="28">
                  <c:v>-2.1593354669486104E-2</c:v>
                </c:pt>
                <c:pt idx="29">
                  <c:v>-1.798057169833784E-2</c:v>
                </c:pt>
                <c:pt idx="30">
                  <c:v>-1.726809914993321E-2</c:v>
                </c:pt>
                <c:pt idx="31">
                  <c:v>-1.5545895030952548E-2</c:v>
                </c:pt>
                <c:pt idx="32">
                  <c:v>-1.0008088351068537E-2</c:v>
                </c:pt>
                <c:pt idx="33">
                  <c:v>-8.6865253573213726E-3</c:v>
                </c:pt>
                <c:pt idx="34">
                  <c:v>-5.181369977913056E-3</c:v>
                </c:pt>
                <c:pt idx="35">
                  <c:v>3.6975761524077153E-2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37846976"/>
        <c:axId val="337850896"/>
      </c:barChart>
      <c:catAx>
        <c:axId val="3378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50896"/>
        <c:crosses val="autoZero"/>
        <c:auto val="1"/>
        <c:lblAlgn val="ctr"/>
        <c:lblOffset val="100"/>
        <c:noMultiLvlLbl val="0"/>
      </c:catAx>
      <c:valAx>
        <c:axId val="337850896"/>
        <c:scaling>
          <c:orientation val="minMax"/>
          <c:max val="4.0000000000000008E-2"/>
          <c:min val="-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4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37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topLeftCell="A11" workbookViewId="0">
      <pane xSplit="2" topLeftCell="C1" activePane="topRight" state="frozen"/>
      <selection activeCell="A16" sqref="A16"/>
      <selection pane="topRight" activeCell="W39" sqref="W39"/>
    </sheetView>
  </sheetViews>
  <sheetFormatPr defaultRowHeight="15" x14ac:dyDescent="0.25"/>
  <cols>
    <col min="1" max="1" width="4.28515625" customWidth="1"/>
    <col min="2" max="2" width="19.5703125" customWidth="1"/>
    <col min="3" max="19" width="7.5703125" customWidth="1"/>
    <col min="20" max="20" width="13.28515625" customWidth="1"/>
  </cols>
  <sheetData>
    <row r="1" spans="1:23" x14ac:dyDescent="0.25">
      <c r="A1" s="1" t="s">
        <v>44</v>
      </c>
    </row>
    <row r="2" spans="1:23" x14ac:dyDescent="0.25">
      <c r="A2" t="s">
        <v>38</v>
      </c>
    </row>
    <row r="3" spans="1:23" ht="27.6" customHeight="1" x14ac:dyDescent="0.25">
      <c r="T3" s="8" t="s">
        <v>43</v>
      </c>
    </row>
    <row r="4" spans="1:23" ht="15.75" thickBot="1" x14ac:dyDescent="0.3">
      <c r="A4" s="2" t="s">
        <v>0</v>
      </c>
      <c r="B4" s="2" t="s">
        <v>1</v>
      </c>
      <c r="C4" s="2">
        <v>1996</v>
      </c>
      <c r="D4" s="2">
        <v>1997</v>
      </c>
      <c r="E4" s="2">
        <v>1998</v>
      </c>
      <c r="F4" s="2">
        <v>1999</v>
      </c>
      <c r="G4" s="2">
        <v>2000</v>
      </c>
      <c r="H4" s="2">
        <v>2001</v>
      </c>
      <c r="I4" s="2">
        <v>2002</v>
      </c>
      <c r="J4" s="2">
        <v>2003</v>
      </c>
      <c r="K4" s="2">
        <v>2004</v>
      </c>
      <c r="L4" s="2">
        <v>2005</v>
      </c>
      <c r="M4" s="2">
        <v>2006</v>
      </c>
      <c r="N4" s="2">
        <v>2007</v>
      </c>
      <c r="O4" s="2">
        <v>2008</v>
      </c>
      <c r="P4" s="2">
        <v>2009</v>
      </c>
      <c r="Q4" s="2">
        <v>2010</v>
      </c>
      <c r="R4" s="2">
        <v>2011</v>
      </c>
      <c r="S4" s="2">
        <v>2012</v>
      </c>
      <c r="T4" s="9"/>
    </row>
    <row r="5" spans="1:23" ht="15.75" thickBot="1" x14ac:dyDescent="0.3">
      <c r="A5">
        <v>9</v>
      </c>
      <c r="B5" t="s">
        <v>10</v>
      </c>
      <c r="C5">
        <v>142.03</v>
      </c>
      <c r="D5">
        <v>136.22999999999999</v>
      </c>
      <c r="E5">
        <v>125.58</v>
      </c>
      <c r="F5">
        <v>122.51</v>
      </c>
      <c r="G5">
        <v>111.15</v>
      </c>
      <c r="H5">
        <v>111.46</v>
      </c>
      <c r="I5">
        <v>98.28</v>
      </c>
      <c r="J5">
        <v>92.63</v>
      </c>
      <c r="K5">
        <v>84.5</v>
      </c>
      <c r="L5">
        <v>77.489999999999995</v>
      </c>
      <c r="M5">
        <v>71.55</v>
      </c>
      <c r="N5" t="s">
        <v>3</v>
      </c>
      <c r="O5" t="s">
        <v>3</v>
      </c>
      <c r="P5" t="s">
        <v>3</v>
      </c>
      <c r="Q5" t="s">
        <v>3</v>
      </c>
      <c r="R5">
        <v>48.08</v>
      </c>
      <c r="S5" t="s">
        <v>3</v>
      </c>
      <c r="T5" s="5">
        <v>-7.2624831161567552E-2</v>
      </c>
      <c r="U5" s="12" t="s">
        <v>45</v>
      </c>
      <c r="W5" s="12" t="s">
        <v>45</v>
      </c>
    </row>
    <row r="6" spans="1:23" ht="15.75" thickBot="1" x14ac:dyDescent="0.3">
      <c r="A6">
        <v>24</v>
      </c>
      <c r="B6" t="s">
        <v>25</v>
      </c>
      <c r="C6">
        <v>107.88</v>
      </c>
      <c r="D6">
        <v>99.84</v>
      </c>
      <c r="E6">
        <v>97.14</v>
      </c>
      <c r="F6">
        <v>91.31</v>
      </c>
      <c r="G6">
        <v>85.64</v>
      </c>
      <c r="H6">
        <v>79.55</v>
      </c>
      <c r="I6">
        <v>75.319999999999993</v>
      </c>
      <c r="J6">
        <v>72.23</v>
      </c>
      <c r="K6">
        <v>63.97</v>
      </c>
      <c r="L6">
        <v>59.45</v>
      </c>
      <c r="M6">
        <v>54.28</v>
      </c>
      <c r="N6">
        <v>50.21</v>
      </c>
      <c r="O6">
        <v>46.81</v>
      </c>
      <c r="P6">
        <v>42.82</v>
      </c>
      <c r="Q6">
        <v>40.630000000000003</v>
      </c>
      <c r="R6">
        <v>37.64</v>
      </c>
      <c r="S6" t="s">
        <v>3</v>
      </c>
      <c r="T6" s="5">
        <v>-7.203849814400666E-2</v>
      </c>
      <c r="U6" s="12" t="s">
        <v>45</v>
      </c>
      <c r="W6" s="13" t="s">
        <v>46</v>
      </c>
    </row>
    <row r="7" spans="1:23" ht="15.75" thickBot="1" x14ac:dyDescent="0.3">
      <c r="A7">
        <v>25</v>
      </c>
      <c r="B7" t="s">
        <v>26</v>
      </c>
      <c r="C7">
        <v>135.88999999999999</v>
      </c>
      <c r="D7">
        <v>134.72999999999999</v>
      </c>
      <c r="E7">
        <v>129.49</v>
      </c>
      <c r="F7">
        <v>125.76</v>
      </c>
      <c r="G7">
        <v>115.5</v>
      </c>
      <c r="H7">
        <v>110.44</v>
      </c>
      <c r="I7">
        <v>107.19</v>
      </c>
      <c r="J7">
        <v>97.37</v>
      </c>
      <c r="K7">
        <v>88.9</v>
      </c>
      <c r="L7">
        <v>79.12</v>
      </c>
      <c r="M7">
        <v>75.349999999999994</v>
      </c>
      <c r="N7">
        <v>73.31</v>
      </c>
      <c r="O7">
        <v>69.64</v>
      </c>
      <c r="P7">
        <v>65.900000000000006</v>
      </c>
      <c r="Q7">
        <v>62.37</v>
      </c>
      <c r="R7">
        <v>59.17</v>
      </c>
      <c r="S7">
        <v>57</v>
      </c>
      <c r="T7" s="5">
        <v>-6.0024962980686936E-2</v>
      </c>
      <c r="U7" s="12" t="s">
        <v>45</v>
      </c>
      <c r="W7" s="14" t="s">
        <v>47</v>
      </c>
    </row>
    <row r="8" spans="1:23" ht="15.75" thickBot="1" x14ac:dyDescent="0.3">
      <c r="A8">
        <v>36</v>
      </c>
      <c r="B8" t="s">
        <v>36</v>
      </c>
      <c r="C8">
        <v>173.76</v>
      </c>
      <c r="D8">
        <v>163.65</v>
      </c>
      <c r="E8">
        <v>159.41</v>
      </c>
      <c r="F8">
        <v>150.96</v>
      </c>
      <c r="G8">
        <v>140.41</v>
      </c>
      <c r="H8">
        <v>134.6</v>
      </c>
      <c r="I8">
        <v>128.75</v>
      </c>
      <c r="J8">
        <v>123.35</v>
      </c>
      <c r="K8">
        <v>113.41</v>
      </c>
      <c r="L8">
        <v>106.17</v>
      </c>
      <c r="M8">
        <v>97.77</v>
      </c>
      <c r="N8">
        <v>92.78</v>
      </c>
      <c r="O8">
        <v>87.71</v>
      </c>
      <c r="P8">
        <v>80.77</v>
      </c>
      <c r="Q8">
        <v>77.25</v>
      </c>
      <c r="R8" t="s">
        <v>3</v>
      </c>
      <c r="S8" t="s">
        <v>3</v>
      </c>
      <c r="T8" s="5">
        <v>-5.9045491950013712E-2</v>
      </c>
      <c r="U8" s="12" t="s">
        <v>45</v>
      </c>
    </row>
    <row r="9" spans="1:23" ht="15.75" thickBot="1" x14ac:dyDescent="0.3">
      <c r="A9">
        <v>17</v>
      </c>
      <c r="B9" t="s">
        <v>18</v>
      </c>
      <c r="C9">
        <v>204.96</v>
      </c>
      <c r="D9">
        <v>193.85</v>
      </c>
      <c r="E9">
        <v>188.37</v>
      </c>
      <c r="F9">
        <v>180.59</v>
      </c>
      <c r="G9">
        <v>165.96</v>
      </c>
      <c r="H9">
        <v>151.99</v>
      </c>
      <c r="I9">
        <v>147.66999999999999</v>
      </c>
      <c r="J9">
        <v>130.99</v>
      </c>
      <c r="K9">
        <v>125.67</v>
      </c>
      <c r="L9">
        <v>114.62</v>
      </c>
      <c r="M9">
        <v>105.69</v>
      </c>
      <c r="N9">
        <v>115.01</v>
      </c>
      <c r="O9">
        <v>106.81</v>
      </c>
      <c r="P9">
        <v>103.1</v>
      </c>
      <c r="Q9">
        <v>92.87</v>
      </c>
      <c r="R9" t="s">
        <v>3</v>
      </c>
      <c r="S9" t="s">
        <v>3</v>
      </c>
      <c r="T9" s="5">
        <v>-5.7323747865527762E-2</v>
      </c>
      <c r="U9" s="12" t="s">
        <v>45</v>
      </c>
    </row>
    <row r="10" spans="1:23" ht="15.75" thickBot="1" x14ac:dyDescent="0.3">
      <c r="A10">
        <v>5</v>
      </c>
      <c r="B10" t="s">
        <v>6</v>
      </c>
      <c r="C10">
        <v>223.61</v>
      </c>
      <c r="D10">
        <v>238.82</v>
      </c>
      <c r="E10">
        <v>232.9</v>
      </c>
      <c r="F10">
        <v>206.92</v>
      </c>
      <c r="G10">
        <v>193.55</v>
      </c>
      <c r="H10">
        <v>190.03</v>
      </c>
      <c r="I10">
        <v>196.67</v>
      </c>
      <c r="J10">
        <v>183.97</v>
      </c>
      <c r="K10">
        <v>171.57</v>
      </c>
      <c r="L10">
        <v>163.13999999999999</v>
      </c>
      <c r="M10">
        <v>147.87</v>
      </c>
      <c r="N10">
        <v>135.41999999999999</v>
      </c>
      <c r="O10">
        <v>126.03</v>
      </c>
      <c r="P10">
        <v>116.12</v>
      </c>
      <c r="Q10">
        <v>114.26</v>
      </c>
      <c r="R10">
        <v>105.72</v>
      </c>
      <c r="S10" t="s">
        <v>3</v>
      </c>
      <c r="T10" s="5">
        <v>-5.4887773030103566E-2</v>
      </c>
      <c r="U10" s="12" t="s">
        <v>45</v>
      </c>
    </row>
    <row r="11" spans="1:23" ht="15.75" thickBot="1" x14ac:dyDescent="0.3">
      <c r="A11">
        <v>31</v>
      </c>
      <c r="B11" t="s">
        <v>32</v>
      </c>
      <c r="C11">
        <v>108.41</v>
      </c>
      <c r="D11">
        <v>122.9</v>
      </c>
      <c r="E11">
        <v>123.13</v>
      </c>
      <c r="F11">
        <v>114.23</v>
      </c>
      <c r="G11">
        <v>105.1</v>
      </c>
      <c r="H11">
        <v>100.15</v>
      </c>
      <c r="I11">
        <v>89.39</v>
      </c>
      <c r="J11">
        <v>94.37</v>
      </c>
      <c r="K11">
        <v>82.45</v>
      </c>
      <c r="L11">
        <v>80.2</v>
      </c>
      <c r="M11">
        <v>68.22</v>
      </c>
      <c r="N11">
        <v>67.180000000000007</v>
      </c>
      <c r="O11">
        <v>67.31</v>
      </c>
      <c r="P11">
        <v>64.42</v>
      </c>
      <c r="Q11">
        <v>63.47</v>
      </c>
      <c r="R11" t="s">
        <v>3</v>
      </c>
      <c r="S11" t="s">
        <v>3</v>
      </c>
      <c r="T11" s="5">
        <v>-5.2099273038946729E-2</v>
      </c>
      <c r="U11" s="12" t="s">
        <v>45</v>
      </c>
    </row>
    <row r="12" spans="1:23" ht="15.75" thickBot="1" x14ac:dyDescent="0.3">
      <c r="A12">
        <v>10</v>
      </c>
      <c r="B12" t="s">
        <v>11</v>
      </c>
      <c r="C12">
        <v>379.13</v>
      </c>
      <c r="D12">
        <v>347.82</v>
      </c>
      <c r="E12">
        <v>374.61</v>
      </c>
      <c r="F12">
        <v>345.91</v>
      </c>
      <c r="G12">
        <v>336.11</v>
      </c>
      <c r="H12">
        <v>330.7</v>
      </c>
      <c r="I12">
        <v>323</v>
      </c>
      <c r="J12">
        <v>312.52999999999997</v>
      </c>
      <c r="K12">
        <v>281.99</v>
      </c>
      <c r="L12">
        <v>264.18</v>
      </c>
      <c r="M12">
        <v>253.3</v>
      </c>
      <c r="N12">
        <v>236.31</v>
      </c>
      <c r="O12">
        <v>224.37</v>
      </c>
      <c r="P12">
        <v>204.81</v>
      </c>
      <c r="Q12">
        <v>199.15</v>
      </c>
      <c r="R12">
        <v>174.25</v>
      </c>
      <c r="S12" t="s">
        <v>3</v>
      </c>
      <c r="T12" s="5">
        <v>-4.9930700938826122E-2</v>
      </c>
      <c r="U12" s="12" t="s">
        <v>45</v>
      </c>
    </row>
    <row r="13" spans="1:23" ht="15.75" thickBot="1" x14ac:dyDescent="0.3">
      <c r="A13">
        <v>21</v>
      </c>
      <c r="B13" t="s">
        <v>22</v>
      </c>
      <c r="C13">
        <v>100.49</v>
      </c>
      <c r="D13">
        <v>91.56</v>
      </c>
      <c r="E13">
        <v>84.89</v>
      </c>
      <c r="F13">
        <v>75.239999999999995</v>
      </c>
      <c r="G13">
        <v>78.5</v>
      </c>
      <c r="H13">
        <v>74.11</v>
      </c>
      <c r="I13">
        <v>74.739999999999995</v>
      </c>
      <c r="J13">
        <v>85.86</v>
      </c>
      <c r="K13">
        <v>72.56</v>
      </c>
      <c r="L13">
        <v>64.790000000000006</v>
      </c>
      <c r="M13">
        <v>74.7</v>
      </c>
      <c r="N13">
        <v>60.52</v>
      </c>
      <c r="O13">
        <v>57.46</v>
      </c>
      <c r="P13">
        <v>43.62</v>
      </c>
      <c r="Q13">
        <v>45.21</v>
      </c>
      <c r="R13">
        <v>46.43</v>
      </c>
      <c r="S13" t="s">
        <v>3</v>
      </c>
      <c r="T13" s="5">
        <v>-4.8359103051763261E-2</v>
      </c>
      <c r="U13" s="12" t="s">
        <v>45</v>
      </c>
    </row>
    <row r="14" spans="1:23" ht="15.75" thickBot="1" x14ac:dyDescent="0.3">
      <c r="A14">
        <v>13</v>
      </c>
      <c r="B14" t="s">
        <v>14</v>
      </c>
      <c r="C14">
        <v>146.66999999999999</v>
      </c>
      <c r="D14">
        <v>142.58000000000001</v>
      </c>
      <c r="E14">
        <v>140.80000000000001</v>
      </c>
      <c r="F14">
        <v>135.38</v>
      </c>
      <c r="G14">
        <v>126.9</v>
      </c>
      <c r="H14">
        <v>122.92</v>
      </c>
      <c r="I14">
        <v>121.33</v>
      </c>
      <c r="J14">
        <v>119.54</v>
      </c>
      <c r="K14">
        <v>110.1</v>
      </c>
      <c r="L14">
        <v>104.18</v>
      </c>
      <c r="M14">
        <v>97.93</v>
      </c>
      <c r="N14">
        <v>92.62</v>
      </c>
      <c r="O14">
        <v>86.4</v>
      </c>
      <c r="P14">
        <v>84.43</v>
      </c>
      <c r="Q14">
        <v>80.87</v>
      </c>
      <c r="R14">
        <v>75.09</v>
      </c>
      <c r="S14">
        <v>73.92</v>
      </c>
      <c r="T14" s="5">
        <v>-4.5532109261613989E-2</v>
      </c>
      <c r="U14" s="12" t="s">
        <v>45</v>
      </c>
    </row>
    <row r="15" spans="1:23" ht="15.75" thickBot="1" x14ac:dyDescent="0.3">
      <c r="A15">
        <v>27</v>
      </c>
      <c r="B15" t="s">
        <v>28</v>
      </c>
      <c r="C15">
        <v>71.44</v>
      </c>
      <c r="D15">
        <v>68.36</v>
      </c>
      <c r="E15">
        <v>68.290000000000006</v>
      </c>
      <c r="F15">
        <v>65.290000000000006</v>
      </c>
      <c r="G15">
        <v>61.86</v>
      </c>
      <c r="H15">
        <v>60.38</v>
      </c>
      <c r="I15">
        <v>62.64</v>
      </c>
      <c r="J15">
        <v>61.96</v>
      </c>
      <c r="K15">
        <v>56.02</v>
      </c>
      <c r="L15" t="s">
        <v>3</v>
      </c>
      <c r="M15" t="s">
        <v>3</v>
      </c>
      <c r="N15">
        <v>46.39</v>
      </c>
      <c r="O15">
        <v>43.53</v>
      </c>
      <c r="P15">
        <v>41.26</v>
      </c>
      <c r="Q15">
        <v>39.54</v>
      </c>
      <c r="R15">
        <v>35.840000000000003</v>
      </c>
      <c r="S15" t="s">
        <v>3</v>
      </c>
      <c r="T15" s="5">
        <v>-4.4931657240091259E-2</v>
      </c>
      <c r="U15" s="12" t="s">
        <v>45</v>
      </c>
    </row>
    <row r="16" spans="1:23" ht="15.75" thickBot="1" x14ac:dyDescent="0.3">
      <c r="A16">
        <v>34</v>
      </c>
      <c r="B16" t="s">
        <v>35</v>
      </c>
      <c r="C16">
        <v>102.3</v>
      </c>
      <c r="D16">
        <v>101.72</v>
      </c>
      <c r="E16">
        <v>100.85</v>
      </c>
      <c r="F16">
        <v>96.05</v>
      </c>
      <c r="G16">
        <v>92.08</v>
      </c>
      <c r="H16">
        <v>84.21</v>
      </c>
      <c r="I16">
        <v>82.03</v>
      </c>
      <c r="J16">
        <v>80.180000000000007</v>
      </c>
      <c r="K16">
        <v>72.38</v>
      </c>
      <c r="L16">
        <v>72.47</v>
      </c>
      <c r="M16">
        <v>69.12</v>
      </c>
      <c r="N16">
        <v>66.180000000000007</v>
      </c>
      <c r="O16">
        <v>62.98</v>
      </c>
      <c r="P16">
        <v>59.71</v>
      </c>
      <c r="Q16">
        <v>56.72</v>
      </c>
      <c r="R16" t="s">
        <v>3</v>
      </c>
      <c r="S16" t="s">
        <v>3</v>
      </c>
      <c r="T16" s="5">
        <v>-4.4481255832504098E-2</v>
      </c>
      <c r="U16" s="12" t="s">
        <v>45</v>
      </c>
    </row>
    <row r="17" spans="1:21" ht="15.75" thickBot="1" x14ac:dyDescent="0.3">
      <c r="A17">
        <v>33</v>
      </c>
      <c r="B17" t="s">
        <v>34</v>
      </c>
      <c r="C17">
        <v>148.80000000000001</v>
      </c>
      <c r="D17">
        <v>140.88</v>
      </c>
      <c r="E17">
        <v>135.91</v>
      </c>
      <c r="F17">
        <v>131.69</v>
      </c>
      <c r="G17">
        <v>123.81</v>
      </c>
      <c r="H17">
        <v>120.67</v>
      </c>
      <c r="I17">
        <v>117.8</v>
      </c>
      <c r="J17">
        <v>113.2</v>
      </c>
      <c r="K17">
        <v>104.62</v>
      </c>
      <c r="L17">
        <v>100.99</v>
      </c>
      <c r="M17">
        <v>98.45</v>
      </c>
      <c r="N17">
        <v>92.97</v>
      </c>
      <c r="O17">
        <v>89.97</v>
      </c>
      <c r="P17">
        <v>83.67</v>
      </c>
      <c r="Q17">
        <v>79.64</v>
      </c>
      <c r="R17" t="s">
        <v>3</v>
      </c>
      <c r="S17" t="s">
        <v>3</v>
      </c>
      <c r="T17" s="5">
        <v>-4.3283501124370467E-2</v>
      </c>
      <c r="U17" s="12" t="s">
        <v>45</v>
      </c>
    </row>
    <row r="18" spans="1:21" ht="15.75" thickBot="1" x14ac:dyDescent="0.3">
      <c r="A18">
        <v>16</v>
      </c>
      <c r="B18" t="s">
        <v>17</v>
      </c>
      <c r="C18">
        <v>149.4</v>
      </c>
      <c r="D18">
        <v>141.16999999999999</v>
      </c>
      <c r="E18">
        <v>127.17</v>
      </c>
      <c r="F18">
        <v>144.91999999999999</v>
      </c>
      <c r="G18">
        <v>124.46</v>
      </c>
      <c r="H18">
        <v>110.4</v>
      </c>
      <c r="I18">
        <v>119.39</v>
      </c>
      <c r="J18">
        <v>112.89</v>
      </c>
      <c r="K18">
        <v>112.67</v>
      </c>
      <c r="L18">
        <v>92.66</v>
      </c>
      <c r="M18">
        <v>95.73</v>
      </c>
      <c r="N18">
        <v>89.39</v>
      </c>
      <c r="O18">
        <v>94.3</v>
      </c>
      <c r="P18">
        <v>83.25</v>
      </c>
      <c r="Q18" t="s">
        <v>3</v>
      </c>
      <c r="R18" t="s">
        <v>3</v>
      </c>
      <c r="S18" t="s">
        <v>3</v>
      </c>
      <c r="T18" s="7">
        <v>-4.3045721818557349E-2</v>
      </c>
      <c r="U18" s="12" t="s">
        <v>45</v>
      </c>
    </row>
    <row r="19" spans="1:21" ht="15.75" thickBot="1" x14ac:dyDescent="0.3">
      <c r="A19">
        <v>12</v>
      </c>
      <c r="B19" t="s">
        <v>13</v>
      </c>
      <c r="C19">
        <v>53.07</v>
      </c>
      <c r="D19">
        <v>50.38</v>
      </c>
      <c r="E19">
        <v>51.95</v>
      </c>
      <c r="F19">
        <v>50.16</v>
      </c>
      <c r="G19">
        <v>49.4</v>
      </c>
      <c r="H19">
        <v>47.76</v>
      </c>
      <c r="I19">
        <v>46.11</v>
      </c>
      <c r="J19">
        <v>45.34</v>
      </c>
      <c r="K19">
        <v>41.61</v>
      </c>
      <c r="L19">
        <v>40.39</v>
      </c>
      <c r="M19">
        <v>37.130000000000003</v>
      </c>
      <c r="N19">
        <v>35.46</v>
      </c>
      <c r="O19">
        <v>33.93</v>
      </c>
      <c r="P19">
        <v>32.07</v>
      </c>
      <c r="Q19">
        <v>30.31</v>
      </c>
      <c r="R19" t="s">
        <v>3</v>
      </c>
      <c r="S19" t="s">
        <v>3</v>
      </c>
      <c r="T19" s="5">
        <v>-4.0866487965797976E-2</v>
      </c>
      <c r="U19" s="12" t="s">
        <v>45</v>
      </c>
    </row>
    <row r="20" spans="1:21" ht="15.75" thickBot="1" x14ac:dyDescent="0.3">
      <c r="A20">
        <v>3</v>
      </c>
      <c r="B20" t="s">
        <v>5</v>
      </c>
      <c r="C20">
        <v>83.96</v>
      </c>
      <c r="D20">
        <v>82.05</v>
      </c>
      <c r="E20">
        <v>87.47</v>
      </c>
      <c r="F20">
        <v>81.27</v>
      </c>
      <c r="G20" t="s">
        <v>3</v>
      </c>
      <c r="H20" t="s">
        <v>3</v>
      </c>
      <c r="I20" t="s">
        <v>3</v>
      </c>
      <c r="J20">
        <v>75.760000000000005</v>
      </c>
      <c r="K20">
        <v>71.17</v>
      </c>
      <c r="L20">
        <v>67.540000000000006</v>
      </c>
      <c r="M20">
        <v>59.45</v>
      </c>
      <c r="N20">
        <v>57.78</v>
      </c>
      <c r="O20">
        <v>54.36</v>
      </c>
      <c r="P20">
        <v>51.23</v>
      </c>
      <c r="Q20">
        <v>48.87</v>
      </c>
      <c r="R20" t="s">
        <v>3</v>
      </c>
      <c r="S20" t="s">
        <v>3</v>
      </c>
      <c r="T20" s="5">
        <v>-4.0489405743268939E-2</v>
      </c>
      <c r="U20" s="12" t="s">
        <v>45</v>
      </c>
    </row>
    <row r="21" spans="1:21" ht="15.75" thickBot="1" x14ac:dyDescent="0.3">
      <c r="A21">
        <v>32</v>
      </c>
      <c r="B21" t="s">
        <v>33</v>
      </c>
      <c r="C21">
        <v>72.650000000000006</v>
      </c>
      <c r="D21">
        <v>71.05</v>
      </c>
      <c r="E21">
        <v>71.290000000000006</v>
      </c>
      <c r="F21">
        <v>70.12</v>
      </c>
      <c r="G21">
        <v>65.3</v>
      </c>
      <c r="H21">
        <v>62.68</v>
      </c>
      <c r="I21">
        <v>61.71</v>
      </c>
      <c r="J21">
        <v>61.5</v>
      </c>
      <c r="K21">
        <v>57.34</v>
      </c>
      <c r="L21">
        <v>56.31</v>
      </c>
      <c r="M21">
        <v>51.9</v>
      </c>
      <c r="N21">
        <v>50.43</v>
      </c>
      <c r="O21">
        <v>47.35</v>
      </c>
      <c r="P21">
        <v>45.33</v>
      </c>
      <c r="Q21">
        <v>43.75</v>
      </c>
      <c r="R21">
        <v>41.88</v>
      </c>
      <c r="S21" t="s">
        <v>3</v>
      </c>
      <c r="T21" s="5">
        <v>-3.8496943205953649E-2</v>
      </c>
      <c r="U21" s="13" t="s">
        <v>46</v>
      </c>
    </row>
    <row r="22" spans="1:21" ht="15.75" thickBot="1" x14ac:dyDescent="0.3">
      <c r="A22">
        <v>2</v>
      </c>
      <c r="B22" t="s">
        <v>4</v>
      </c>
      <c r="C22">
        <v>149.83000000000001</v>
      </c>
      <c r="D22">
        <v>149.16</v>
      </c>
      <c r="E22">
        <v>149.93</v>
      </c>
      <c r="F22">
        <v>144.9</v>
      </c>
      <c r="G22">
        <v>134.75</v>
      </c>
      <c r="H22">
        <v>127.72</v>
      </c>
      <c r="I22">
        <v>130.32</v>
      </c>
      <c r="J22">
        <v>124.63</v>
      </c>
      <c r="K22">
        <v>116.37</v>
      </c>
      <c r="L22">
        <v>112.25</v>
      </c>
      <c r="M22">
        <v>108.26</v>
      </c>
      <c r="N22">
        <v>105.18</v>
      </c>
      <c r="O22">
        <v>97.54</v>
      </c>
      <c r="P22">
        <v>98.03</v>
      </c>
      <c r="Q22">
        <v>96.1</v>
      </c>
      <c r="R22">
        <v>91.21</v>
      </c>
      <c r="S22" t="s">
        <v>3</v>
      </c>
      <c r="T22" s="5">
        <v>-3.599007116437624E-2</v>
      </c>
      <c r="U22" s="13" t="s">
        <v>46</v>
      </c>
    </row>
    <row r="23" spans="1:21" ht="15.75" thickBot="1" x14ac:dyDescent="0.3">
      <c r="A23">
        <v>11</v>
      </c>
      <c r="B23" t="s">
        <v>12</v>
      </c>
      <c r="C23">
        <v>192.91</v>
      </c>
      <c r="D23">
        <v>183.15</v>
      </c>
      <c r="E23">
        <v>182.77</v>
      </c>
      <c r="F23">
        <v>180.53</v>
      </c>
      <c r="G23">
        <v>176.5</v>
      </c>
      <c r="H23">
        <v>164.99</v>
      </c>
      <c r="I23">
        <v>165.18</v>
      </c>
      <c r="J23">
        <v>156.66999999999999</v>
      </c>
      <c r="K23">
        <v>145.44</v>
      </c>
      <c r="L23">
        <v>141.99</v>
      </c>
      <c r="M23">
        <v>136.69999999999999</v>
      </c>
      <c r="N23">
        <v>134.16999999999999</v>
      </c>
      <c r="O23">
        <v>128.83000000000001</v>
      </c>
      <c r="P23">
        <v>122.52</v>
      </c>
      <c r="Q23">
        <v>120.7</v>
      </c>
      <c r="R23">
        <v>111.65</v>
      </c>
      <c r="S23" t="s">
        <v>3</v>
      </c>
      <c r="T23" s="5">
        <v>-3.5953091495642325E-2</v>
      </c>
      <c r="U23" s="13" t="s">
        <v>46</v>
      </c>
    </row>
    <row r="24" spans="1:21" ht="15.75" thickBot="1" x14ac:dyDescent="0.3">
      <c r="A24">
        <v>4</v>
      </c>
      <c r="B24" t="s">
        <v>39</v>
      </c>
      <c r="C24" t="s">
        <v>3</v>
      </c>
      <c r="D24" t="s">
        <v>3</v>
      </c>
      <c r="E24" t="s">
        <v>3</v>
      </c>
      <c r="F24" t="s">
        <v>3</v>
      </c>
      <c r="G24" t="s">
        <v>3</v>
      </c>
      <c r="H24" t="s">
        <v>3</v>
      </c>
      <c r="I24" t="s">
        <v>3</v>
      </c>
      <c r="J24" t="s">
        <v>3</v>
      </c>
      <c r="K24" t="s">
        <v>3</v>
      </c>
      <c r="L24" t="s">
        <v>3</v>
      </c>
      <c r="M24" t="s">
        <v>3</v>
      </c>
      <c r="N24" t="s">
        <v>3</v>
      </c>
      <c r="O24" t="s">
        <v>3</v>
      </c>
      <c r="P24" t="s">
        <v>3</v>
      </c>
      <c r="Q24" t="s">
        <v>3</v>
      </c>
      <c r="R24">
        <v>72.34</v>
      </c>
      <c r="S24" t="s">
        <v>3</v>
      </c>
      <c r="T24" s="6">
        <v>-3.5000000000000003E-2</v>
      </c>
      <c r="U24" s="13" t="s">
        <v>46</v>
      </c>
    </row>
    <row r="25" spans="1:21" ht="15.75" thickBot="1" x14ac:dyDescent="0.3">
      <c r="A25">
        <v>22</v>
      </c>
      <c r="B25" t="s">
        <v>23</v>
      </c>
      <c r="C25">
        <v>177.78</v>
      </c>
      <c r="D25">
        <v>186.45</v>
      </c>
      <c r="E25">
        <v>170.16</v>
      </c>
      <c r="F25">
        <v>186.97</v>
      </c>
      <c r="G25">
        <v>171.8</v>
      </c>
      <c r="H25">
        <v>160.47999999999999</v>
      </c>
      <c r="I25">
        <v>149.30000000000001</v>
      </c>
      <c r="J25">
        <v>149.77000000000001</v>
      </c>
      <c r="K25">
        <v>131.93</v>
      </c>
      <c r="L25">
        <v>149.65</v>
      </c>
      <c r="M25">
        <v>142.54</v>
      </c>
      <c r="N25">
        <v>119.89</v>
      </c>
      <c r="O25">
        <v>120.94</v>
      </c>
      <c r="P25">
        <v>115.56</v>
      </c>
      <c r="Q25">
        <v>106.44</v>
      </c>
      <c r="R25">
        <v>129.75</v>
      </c>
      <c r="S25" t="s">
        <v>3</v>
      </c>
      <c r="T25" s="5">
        <v>-3.4440850826171265E-2</v>
      </c>
      <c r="U25" s="13" t="s">
        <v>46</v>
      </c>
    </row>
    <row r="26" spans="1:21" ht="15.75" thickBot="1" x14ac:dyDescent="0.3">
      <c r="A26">
        <v>18</v>
      </c>
      <c r="B26" t="s">
        <v>19</v>
      </c>
      <c r="C26">
        <v>85.93</v>
      </c>
      <c r="D26">
        <v>83.85</v>
      </c>
      <c r="E26">
        <v>84.55</v>
      </c>
      <c r="F26">
        <v>79.83</v>
      </c>
      <c r="G26">
        <v>75.44</v>
      </c>
      <c r="H26">
        <v>72.17</v>
      </c>
      <c r="I26">
        <v>72.37</v>
      </c>
      <c r="J26">
        <v>76.849999999999994</v>
      </c>
      <c r="K26" t="s">
        <v>3</v>
      </c>
      <c r="L26" t="s">
        <v>3</v>
      </c>
      <c r="M26">
        <v>64.069999999999993</v>
      </c>
      <c r="N26">
        <v>62</v>
      </c>
      <c r="O26">
        <v>60.28</v>
      </c>
      <c r="P26">
        <v>57.37</v>
      </c>
      <c r="Q26">
        <v>54.55</v>
      </c>
      <c r="R26" t="s">
        <v>3</v>
      </c>
      <c r="S26" t="s">
        <v>3</v>
      </c>
      <c r="T26" s="5">
        <v>-3.1771396378724726E-2</v>
      </c>
      <c r="U26" s="13" t="s">
        <v>46</v>
      </c>
    </row>
    <row r="27" spans="1:21" ht="15.75" thickBot="1" x14ac:dyDescent="0.3">
      <c r="A27">
        <v>7</v>
      </c>
      <c r="B27" t="s">
        <v>8</v>
      </c>
      <c r="C27" t="s">
        <v>3</v>
      </c>
      <c r="D27" t="s">
        <v>3</v>
      </c>
      <c r="E27" t="s">
        <v>3</v>
      </c>
      <c r="F27" t="s">
        <v>3</v>
      </c>
      <c r="G27" t="s">
        <v>3</v>
      </c>
      <c r="H27" t="s">
        <v>3</v>
      </c>
      <c r="I27" t="s">
        <v>3</v>
      </c>
      <c r="J27" t="s">
        <v>3</v>
      </c>
      <c r="K27">
        <v>76.36</v>
      </c>
      <c r="L27">
        <v>79.13</v>
      </c>
      <c r="M27">
        <v>77.8</v>
      </c>
      <c r="N27">
        <v>84.71</v>
      </c>
      <c r="O27">
        <v>72.489999999999995</v>
      </c>
      <c r="P27">
        <v>68.849999999999994</v>
      </c>
      <c r="Q27">
        <v>61.51</v>
      </c>
      <c r="R27">
        <v>69.17</v>
      </c>
      <c r="S27" t="s">
        <v>3</v>
      </c>
      <c r="T27" s="5">
        <v>-2.9453839058085903E-2</v>
      </c>
      <c r="U27" s="13" t="s">
        <v>46</v>
      </c>
    </row>
    <row r="28" spans="1:21" ht="15.75" thickBot="1" x14ac:dyDescent="0.3">
      <c r="A28">
        <v>26</v>
      </c>
      <c r="B28" t="s">
        <v>27</v>
      </c>
      <c r="C28">
        <v>105.68</v>
      </c>
      <c r="D28" t="s">
        <v>3</v>
      </c>
      <c r="E28" t="s">
        <v>3</v>
      </c>
      <c r="F28">
        <v>147.88</v>
      </c>
      <c r="G28">
        <v>141.76</v>
      </c>
      <c r="H28">
        <v>134.26</v>
      </c>
      <c r="I28">
        <v>125.78</v>
      </c>
      <c r="J28">
        <v>124.93</v>
      </c>
      <c r="K28">
        <v>117.62</v>
      </c>
      <c r="L28">
        <v>114.43</v>
      </c>
      <c r="M28">
        <v>111.42</v>
      </c>
      <c r="N28">
        <v>104.22</v>
      </c>
      <c r="O28">
        <v>102.32</v>
      </c>
      <c r="P28">
        <v>96.94</v>
      </c>
      <c r="Q28">
        <v>90.31</v>
      </c>
      <c r="R28">
        <v>88.37</v>
      </c>
      <c r="S28" t="s">
        <v>3</v>
      </c>
      <c r="T28" s="5">
        <v>-2.7414589344205386E-2</v>
      </c>
      <c r="U28" s="13" t="s">
        <v>46</v>
      </c>
    </row>
    <row r="29" spans="1:21" ht="15.75" thickBot="1" x14ac:dyDescent="0.3">
      <c r="A29">
        <v>14</v>
      </c>
      <c r="B29" t="s">
        <v>15</v>
      </c>
      <c r="C29">
        <v>93.07</v>
      </c>
      <c r="D29">
        <v>92.28</v>
      </c>
      <c r="E29">
        <v>85.73</v>
      </c>
      <c r="F29">
        <v>88.07</v>
      </c>
      <c r="G29">
        <v>87.45</v>
      </c>
      <c r="H29">
        <v>87.78</v>
      </c>
      <c r="I29">
        <v>86.28</v>
      </c>
      <c r="J29">
        <v>90.46</v>
      </c>
      <c r="K29">
        <v>88.49</v>
      </c>
      <c r="L29">
        <v>78.78</v>
      </c>
      <c r="M29">
        <v>76.27</v>
      </c>
      <c r="N29">
        <v>74.489999999999995</v>
      </c>
      <c r="O29">
        <v>67.28</v>
      </c>
      <c r="P29">
        <v>67.400000000000006</v>
      </c>
      <c r="Q29">
        <v>62.06</v>
      </c>
      <c r="R29">
        <v>61.6</v>
      </c>
      <c r="S29" t="s">
        <v>3</v>
      </c>
      <c r="T29" s="5">
        <v>-2.7261415008105222E-2</v>
      </c>
      <c r="U29" s="13" t="s">
        <v>46</v>
      </c>
    </row>
    <row r="30" spans="1:21" ht="15.75" thickBot="1" x14ac:dyDescent="0.3">
      <c r="A30">
        <v>23</v>
      </c>
      <c r="B30" t="s">
        <v>24</v>
      </c>
      <c r="C30" t="s">
        <v>3</v>
      </c>
      <c r="D30" t="s">
        <v>3</v>
      </c>
      <c r="E30" t="s">
        <v>3</v>
      </c>
      <c r="F30" t="s">
        <v>3</v>
      </c>
      <c r="G30">
        <v>74.31</v>
      </c>
      <c r="H30" t="s">
        <v>3</v>
      </c>
      <c r="I30" t="s">
        <v>3</v>
      </c>
      <c r="J30" t="s">
        <v>3</v>
      </c>
      <c r="K30" t="s">
        <v>3</v>
      </c>
      <c r="L30">
        <v>76.900000000000006</v>
      </c>
      <c r="M30">
        <v>67.790000000000006</v>
      </c>
      <c r="N30">
        <v>65.89</v>
      </c>
      <c r="O30">
        <v>64.03</v>
      </c>
      <c r="P30">
        <v>59.36</v>
      </c>
      <c r="Q30" t="s">
        <v>3</v>
      </c>
      <c r="R30" t="s">
        <v>3</v>
      </c>
      <c r="S30" t="s">
        <v>3</v>
      </c>
      <c r="T30" s="5">
        <v>-2.396209094537918E-2</v>
      </c>
      <c r="U30" s="14" t="s">
        <v>47</v>
      </c>
    </row>
    <row r="31" spans="1:21" ht="15.75" thickBot="1" x14ac:dyDescent="0.3">
      <c r="A31">
        <v>28</v>
      </c>
      <c r="B31" t="s">
        <v>29</v>
      </c>
      <c r="C31">
        <v>261.52</v>
      </c>
      <c r="D31">
        <v>256.01</v>
      </c>
      <c r="E31">
        <v>248.45</v>
      </c>
      <c r="F31">
        <v>249.73</v>
      </c>
      <c r="G31">
        <v>230.57</v>
      </c>
      <c r="H31">
        <v>228.36</v>
      </c>
      <c r="I31">
        <v>235.96</v>
      </c>
      <c r="J31">
        <v>230</v>
      </c>
      <c r="K31">
        <v>220.6</v>
      </c>
      <c r="L31">
        <v>217.83</v>
      </c>
      <c r="M31">
        <v>213.52</v>
      </c>
      <c r="N31">
        <v>200.9</v>
      </c>
      <c r="O31">
        <v>194.28</v>
      </c>
      <c r="P31">
        <v>188.83</v>
      </c>
      <c r="Q31">
        <v>187.19</v>
      </c>
      <c r="R31" t="s">
        <v>3</v>
      </c>
      <c r="S31" t="s">
        <v>3</v>
      </c>
      <c r="T31" s="5">
        <v>-2.3782574109643417E-2</v>
      </c>
      <c r="U31" s="14" t="s">
        <v>47</v>
      </c>
    </row>
    <row r="32" spans="1:21" ht="15.75" thickBot="1" x14ac:dyDescent="0.3">
      <c r="A32">
        <v>19</v>
      </c>
      <c r="B32" t="s">
        <v>20</v>
      </c>
      <c r="C32">
        <v>346.66</v>
      </c>
      <c r="D32">
        <v>340.35</v>
      </c>
      <c r="E32">
        <v>359.77</v>
      </c>
      <c r="F32">
        <v>329.64</v>
      </c>
      <c r="G32">
        <v>319.74</v>
      </c>
      <c r="H32">
        <v>306.39</v>
      </c>
      <c r="I32">
        <v>294.77999999999997</v>
      </c>
      <c r="J32">
        <v>291.58</v>
      </c>
      <c r="K32">
        <v>291.64</v>
      </c>
      <c r="L32">
        <v>287.01</v>
      </c>
      <c r="M32">
        <v>279.38</v>
      </c>
      <c r="N32">
        <v>298.60000000000002</v>
      </c>
      <c r="O32">
        <v>263.51</v>
      </c>
      <c r="P32">
        <v>254.53</v>
      </c>
      <c r="Q32">
        <v>248.88</v>
      </c>
      <c r="R32">
        <v>246.33</v>
      </c>
      <c r="S32">
        <v>243.01</v>
      </c>
      <c r="T32" s="5">
        <v>-2.3487666522287499E-2</v>
      </c>
      <c r="U32" s="14" t="s">
        <v>47</v>
      </c>
    </row>
    <row r="33" spans="1:21" ht="15.75" thickBot="1" x14ac:dyDescent="0.3">
      <c r="A33">
        <v>35</v>
      </c>
      <c r="B33" t="s">
        <v>40</v>
      </c>
      <c r="C33">
        <v>116.76</v>
      </c>
      <c r="D33">
        <v>114.32</v>
      </c>
      <c r="E33">
        <v>120.92</v>
      </c>
      <c r="F33">
        <v>114.25</v>
      </c>
      <c r="G33">
        <v>109.65</v>
      </c>
      <c r="H33">
        <v>110.78</v>
      </c>
      <c r="I33">
        <v>112.95</v>
      </c>
      <c r="J33">
        <v>112.29</v>
      </c>
      <c r="K33">
        <v>108.81</v>
      </c>
      <c r="L33">
        <v>104.93</v>
      </c>
      <c r="M33">
        <v>107.07</v>
      </c>
      <c r="N33">
        <v>97.77</v>
      </c>
      <c r="O33">
        <v>92.14</v>
      </c>
      <c r="P33">
        <v>89.7</v>
      </c>
      <c r="Q33">
        <v>82.97</v>
      </c>
      <c r="R33" t="s">
        <v>3</v>
      </c>
      <c r="S33" t="s">
        <v>3</v>
      </c>
      <c r="T33" s="5">
        <v>-2.1593354669486104E-2</v>
      </c>
      <c r="U33" s="14" t="s">
        <v>47</v>
      </c>
    </row>
    <row r="34" spans="1:21" ht="15.75" thickBot="1" x14ac:dyDescent="0.3">
      <c r="A34">
        <v>6</v>
      </c>
      <c r="B34" t="s">
        <v>7</v>
      </c>
      <c r="C34">
        <v>197.45</v>
      </c>
      <c r="D34">
        <v>202.47</v>
      </c>
      <c r="E34">
        <v>207.91</v>
      </c>
      <c r="F34">
        <v>193.25</v>
      </c>
      <c r="G34">
        <v>201.14</v>
      </c>
      <c r="H34">
        <v>162.83000000000001</v>
      </c>
      <c r="I34">
        <v>159.47999999999999</v>
      </c>
      <c r="J34">
        <v>186.88</v>
      </c>
      <c r="K34">
        <v>154.49</v>
      </c>
      <c r="L34">
        <v>167.93</v>
      </c>
      <c r="M34">
        <v>160.33000000000001</v>
      </c>
      <c r="N34">
        <v>153.51</v>
      </c>
      <c r="O34">
        <v>156.63999999999999</v>
      </c>
      <c r="P34">
        <v>157.75</v>
      </c>
      <c r="Q34">
        <v>164.21</v>
      </c>
      <c r="R34">
        <v>155.11000000000001</v>
      </c>
      <c r="S34">
        <v>158.32</v>
      </c>
      <c r="T34" s="5">
        <v>-1.798057169833784E-2</v>
      </c>
      <c r="U34" s="14" t="s">
        <v>47</v>
      </c>
    </row>
    <row r="35" spans="1:21" ht="15.75" thickBot="1" x14ac:dyDescent="0.3">
      <c r="A35">
        <v>8</v>
      </c>
      <c r="B35" t="s">
        <v>9</v>
      </c>
      <c r="C35">
        <v>235.22</v>
      </c>
      <c r="D35">
        <v>218.06</v>
      </c>
      <c r="E35">
        <v>198.54</v>
      </c>
      <c r="F35">
        <v>199.3</v>
      </c>
      <c r="G35">
        <v>187.04</v>
      </c>
      <c r="H35">
        <v>184.2</v>
      </c>
      <c r="I35">
        <v>179.19</v>
      </c>
      <c r="J35">
        <v>176.09</v>
      </c>
      <c r="K35">
        <v>163.6</v>
      </c>
      <c r="L35">
        <v>177.51</v>
      </c>
      <c r="M35">
        <v>168.91</v>
      </c>
      <c r="N35">
        <v>185.71</v>
      </c>
      <c r="O35">
        <v>176.13</v>
      </c>
      <c r="P35">
        <v>170.12</v>
      </c>
      <c r="Q35">
        <v>161.82</v>
      </c>
      <c r="R35">
        <v>167.81</v>
      </c>
      <c r="S35">
        <v>164.37</v>
      </c>
      <c r="T35" s="5">
        <v>-1.726809914993321E-2</v>
      </c>
      <c r="U35" s="14" t="s">
        <v>47</v>
      </c>
    </row>
    <row r="36" spans="1:21" ht="15.75" thickBot="1" x14ac:dyDescent="0.3">
      <c r="A36">
        <v>29</v>
      </c>
      <c r="B36" t="s">
        <v>30</v>
      </c>
      <c r="C36" t="s">
        <v>3</v>
      </c>
      <c r="D36" t="s">
        <v>3</v>
      </c>
      <c r="E36">
        <v>119.72</v>
      </c>
      <c r="F36">
        <v>120.64</v>
      </c>
      <c r="G36">
        <v>126.95</v>
      </c>
      <c r="H36">
        <v>123.89</v>
      </c>
      <c r="I36">
        <v>127.97</v>
      </c>
      <c r="J36">
        <v>128.46</v>
      </c>
      <c r="K36">
        <v>123.53</v>
      </c>
      <c r="L36">
        <v>139.32</v>
      </c>
      <c r="M36">
        <v>133.58000000000001</v>
      </c>
      <c r="N36">
        <v>121.97</v>
      </c>
      <c r="O36">
        <v>120.63</v>
      </c>
      <c r="P36">
        <v>117.62</v>
      </c>
      <c r="Q36">
        <v>108.6</v>
      </c>
      <c r="R36">
        <v>94.75</v>
      </c>
      <c r="S36">
        <v>93.74</v>
      </c>
      <c r="T36" s="5">
        <v>-1.5545895030952548E-2</v>
      </c>
      <c r="U36" s="14" t="s">
        <v>47</v>
      </c>
    </row>
    <row r="37" spans="1:21" ht="15.75" thickBot="1" x14ac:dyDescent="0.3">
      <c r="A37">
        <v>15</v>
      </c>
      <c r="B37" t="s">
        <v>16</v>
      </c>
      <c r="C37">
        <v>250.62</v>
      </c>
      <c r="D37">
        <v>244.81</v>
      </c>
      <c r="E37">
        <v>247.06</v>
      </c>
      <c r="F37">
        <v>243.77</v>
      </c>
      <c r="G37">
        <v>226.88</v>
      </c>
      <c r="H37">
        <v>225.46</v>
      </c>
      <c r="I37">
        <v>221.7</v>
      </c>
      <c r="J37">
        <v>232.66</v>
      </c>
      <c r="K37">
        <v>233.57</v>
      </c>
      <c r="L37">
        <v>261.33</v>
      </c>
      <c r="M37">
        <v>240.71</v>
      </c>
      <c r="N37">
        <v>226.59</v>
      </c>
      <c r="O37">
        <v>216.95</v>
      </c>
      <c r="P37">
        <v>214.82</v>
      </c>
      <c r="Q37">
        <v>215.06</v>
      </c>
      <c r="R37">
        <v>207.49</v>
      </c>
      <c r="S37">
        <v>205.76</v>
      </c>
      <c r="T37" s="5">
        <v>-1.0008088351068537E-2</v>
      </c>
      <c r="U37" s="14" t="s">
        <v>47</v>
      </c>
    </row>
    <row r="38" spans="1:21" ht="15.75" thickBot="1" x14ac:dyDescent="0.3">
      <c r="A38">
        <v>20</v>
      </c>
      <c r="B38" t="s">
        <v>21</v>
      </c>
      <c r="C38">
        <v>384.5</v>
      </c>
      <c r="D38">
        <v>374.64</v>
      </c>
      <c r="E38">
        <v>343.73</v>
      </c>
      <c r="F38">
        <v>325.26</v>
      </c>
      <c r="G38">
        <v>309.45</v>
      </c>
      <c r="H38">
        <v>343.29</v>
      </c>
      <c r="I38">
        <v>342.07</v>
      </c>
      <c r="J38">
        <v>341.88</v>
      </c>
      <c r="K38">
        <v>338.16</v>
      </c>
      <c r="L38">
        <v>354.98</v>
      </c>
      <c r="M38">
        <v>347.2</v>
      </c>
      <c r="N38">
        <v>338.16</v>
      </c>
      <c r="O38">
        <v>321.29000000000002</v>
      </c>
      <c r="P38">
        <v>305.14</v>
      </c>
      <c r="Q38">
        <v>313.91000000000003</v>
      </c>
      <c r="R38" t="s">
        <v>3</v>
      </c>
      <c r="S38" t="s">
        <v>3</v>
      </c>
      <c r="T38" s="5">
        <v>-8.6865253573213726E-3</v>
      </c>
      <c r="U38" s="14" t="s">
        <v>47</v>
      </c>
    </row>
    <row r="39" spans="1:21" ht="15.75" thickBot="1" x14ac:dyDescent="0.3">
      <c r="A39">
        <v>30</v>
      </c>
      <c r="B39" t="s">
        <v>31</v>
      </c>
      <c r="C39">
        <v>279.17</v>
      </c>
      <c r="D39">
        <v>277.51</v>
      </c>
      <c r="E39">
        <v>276.05</v>
      </c>
      <c r="F39">
        <v>275.56</v>
      </c>
      <c r="G39">
        <v>290.45</v>
      </c>
      <c r="H39">
        <v>287.99</v>
      </c>
      <c r="I39">
        <v>283.48</v>
      </c>
      <c r="J39">
        <v>290.29000000000002</v>
      </c>
      <c r="K39">
        <v>273.69</v>
      </c>
      <c r="L39">
        <v>268.32</v>
      </c>
      <c r="M39">
        <v>246.35</v>
      </c>
      <c r="N39">
        <v>266.48</v>
      </c>
      <c r="O39">
        <v>278.25</v>
      </c>
      <c r="P39">
        <v>268.08</v>
      </c>
      <c r="Q39">
        <v>260.73</v>
      </c>
      <c r="R39" t="s">
        <v>3</v>
      </c>
      <c r="S39" t="s">
        <v>3</v>
      </c>
      <c r="T39" s="5">
        <v>-5.181369977913056E-3</v>
      </c>
      <c r="U39" s="14" t="s">
        <v>47</v>
      </c>
    </row>
    <row r="40" spans="1:21" ht="15.75" thickBot="1" x14ac:dyDescent="0.3">
      <c r="A40">
        <v>1</v>
      </c>
      <c r="B40" t="s">
        <v>2</v>
      </c>
      <c r="C40">
        <v>92.53</v>
      </c>
      <c r="D40">
        <v>90.84</v>
      </c>
      <c r="E40">
        <v>97.23</v>
      </c>
      <c r="F40">
        <v>96.12</v>
      </c>
      <c r="G40">
        <v>125.15</v>
      </c>
      <c r="H40">
        <v>86.46</v>
      </c>
      <c r="I40">
        <v>108.21</v>
      </c>
      <c r="J40">
        <v>127.82</v>
      </c>
      <c r="K40">
        <v>121.39</v>
      </c>
      <c r="L40" t="s">
        <v>3</v>
      </c>
      <c r="M40" t="s">
        <v>3</v>
      </c>
      <c r="N40" t="s">
        <v>3</v>
      </c>
      <c r="O40" t="s">
        <v>3</v>
      </c>
      <c r="P40" t="s">
        <v>3</v>
      </c>
      <c r="Q40" t="s">
        <v>3</v>
      </c>
      <c r="R40" t="s">
        <v>3</v>
      </c>
      <c r="S40" t="s">
        <v>3</v>
      </c>
      <c r="T40" s="5">
        <v>3.6975761524077153E-2</v>
      </c>
      <c r="U40" s="14" t="s">
        <v>47</v>
      </c>
    </row>
    <row r="41" spans="1:21" x14ac:dyDescent="0.25">
      <c r="A41">
        <v>37</v>
      </c>
      <c r="B41" t="s">
        <v>37</v>
      </c>
      <c r="C41">
        <v>133.86000000000001</v>
      </c>
      <c r="D41">
        <v>130.88999999999999</v>
      </c>
      <c r="E41">
        <v>130.15</v>
      </c>
      <c r="F41">
        <v>126.84</v>
      </c>
      <c r="G41">
        <v>119.82</v>
      </c>
      <c r="H41">
        <v>115.72</v>
      </c>
      <c r="I41">
        <v>113.18</v>
      </c>
      <c r="J41">
        <v>111.83</v>
      </c>
      <c r="K41">
        <v>104.34</v>
      </c>
      <c r="L41">
        <v>101.16</v>
      </c>
      <c r="M41">
        <v>95.09</v>
      </c>
      <c r="N41">
        <v>91.29</v>
      </c>
      <c r="O41">
        <v>86.95</v>
      </c>
      <c r="P41">
        <v>83.11</v>
      </c>
      <c r="Q41">
        <v>79.959999999999994</v>
      </c>
      <c r="R41">
        <v>77.91</v>
      </c>
      <c r="S41" t="s">
        <v>3</v>
      </c>
      <c r="T41" s="5">
        <v>-3.8454466166401996E-2</v>
      </c>
    </row>
    <row r="42" spans="1:21" x14ac:dyDescent="0.25">
      <c r="T42" s="5"/>
    </row>
    <row r="43" spans="1:21" ht="14.45" customHeight="1" x14ac:dyDescent="0.25">
      <c r="T43" s="10" t="s">
        <v>42</v>
      </c>
    </row>
    <row r="44" spans="1:21" x14ac:dyDescent="0.25">
      <c r="A44" s="3" t="s">
        <v>41</v>
      </c>
      <c r="B44" s="2"/>
      <c r="C44" s="2">
        <v>1996</v>
      </c>
      <c r="D44" s="2">
        <v>1997</v>
      </c>
      <c r="E44" s="2">
        <v>1998</v>
      </c>
      <c r="F44" s="2">
        <v>1999</v>
      </c>
      <c r="G44" s="2">
        <v>2000</v>
      </c>
      <c r="H44" s="2">
        <v>2001</v>
      </c>
      <c r="I44" s="2">
        <v>2002</v>
      </c>
      <c r="J44" s="2">
        <v>2003</v>
      </c>
      <c r="K44" s="2">
        <v>2004</v>
      </c>
      <c r="L44" s="2">
        <v>2005</v>
      </c>
      <c r="M44" s="2">
        <v>2006</v>
      </c>
      <c r="N44" s="2">
        <v>2007</v>
      </c>
      <c r="O44" s="2">
        <v>2008</v>
      </c>
      <c r="P44" s="2">
        <v>2009</v>
      </c>
      <c r="Q44" s="2">
        <v>2010</v>
      </c>
      <c r="R44" s="2">
        <v>2011</v>
      </c>
      <c r="S44" s="2">
        <v>2012</v>
      </c>
      <c r="T44" s="11"/>
    </row>
    <row r="45" spans="1:21" x14ac:dyDescent="0.25">
      <c r="A45">
        <v>1</v>
      </c>
      <c r="B45" t="s">
        <v>2</v>
      </c>
      <c r="C45" s="4">
        <v>4.527532916260939</v>
      </c>
      <c r="D45" s="4">
        <v>4.5090997172373575</v>
      </c>
      <c r="E45" s="4">
        <v>4.5770793058215657</v>
      </c>
      <c r="F45" s="4">
        <v>4.5655974108682686</v>
      </c>
      <c r="G45" s="4">
        <v>4.8295130178777832</v>
      </c>
      <c r="H45" s="4">
        <v>4.4596818792394854</v>
      </c>
      <c r="I45" s="4">
        <v>4.6840737835835569</v>
      </c>
      <c r="J45" s="4">
        <v>4.850623024222136</v>
      </c>
      <c r="K45" s="4">
        <v>4.7990085029097127</v>
      </c>
      <c r="L45" s="4"/>
      <c r="M45" s="4"/>
      <c r="N45" s="4"/>
      <c r="O45" s="4"/>
      <c r="P45" s="4"/>
      <c r="Q45" s="4"/>
      <c r="R45" s="4"/>
      <c r="S45" s="4"/>
      <c r="T45" s="5">
        <f>SLOPE(C45:K45,C$44:K$44)</f>
        <v>3.6975761524077153E-2</v>
      </c>
    </row>
    <row r="46" spans="1:21" x14ac:dyDescent="0.25">
      <c r="A46">
        <v>2</v>
      </c>
      <c r="B46" t="s">
        <v>4</v>
      </c>
      <c r="C46" s="4">
        <v>5.0095013180550527</v>
      </c>
      <c r="D46" s="4">
        <v>5.0050195553106196</v>
      </c>
      <c r="E46" s="4">
        <v>5.0101685185068119</v>
      </c>
      <c r="F46" s="4">
        <v>4.9760438493266363</v>
      </c>
      <c r="G46" s="4">
        <v>4.9034212097891068</v>
      </c>
      <c r="H46" s="4">
        <v>4.8498403678465811</v>
      </c>
      <c r="I46" s="4">
        <v>4.8699929642937896</v>
      </c>
      <c r="J46" s="4">
        <v>4.8253493478382854</v>
      </c>
      <c r="K46" s="4">
        <v>4.7567747701199856</v>
      </c>
      <c r="L46" s="4">
        <v>4.7207285266223638</v>
      </c>
      <c r="M46" s="4">
        <v>4.6845357413688316</v>
      </c>
      <c r="N46" s="4">
        <v>4.655673168161198</v>
      </c>
      <c r="O46" s="4">
        <v>4.5802625502819065</v>
      </c>
      <c r="P46" s="4">
        <v>4.5852735542736349</v>
      </c>
      <c r="Q46" s="4">
        <v>4.5653893159762466</v>
      </c>
      <c r="R46" s="4">
        <v>4.5131645401920668</v>
      </c>
      <c r="S46" s="4"/>
      <c r="T46" s="5">
        <f>SLOPE(C46:R46,C$44:R$44)</f>
        <v>-3.599007116437624E-2</v>
      </c>
    </row>
    <row r="47" spans="1:21" x14ac:dyDescent="0.25">
      <c r="A47">
        <v>3</v>
      </c>
      <c r="B47" t="s">
        <v>5</v>
      </c>
      <c r="C47" s="4">
        <v>4.4303404949524321</v>
      </c>
      <c r="D47" s="4">
        <v>4.4073288175360998</v>
      </c>
      <c r="E47" s="4">
        <v>4.4712958774317633</v>
      </c>
      <c r="F47" s="4">
        <v>4.3977769447651136</v>
      </c>
      <c r="G47" s="4"/>
      <c r="H47" s="4"/>
      <c r="I47" s="4"/>
      <c r="J47" s="4">
        <v>4.3275704488778226</v>
      </c>
      <c r="K47" s="4">
        <v>4.2650713813111798</v>
      </c>
      <c r="L47" s="4">
        <v>4.212720014957422</v>
      </c>
      <c r="M47" s="4">
        <v>4.0851356231367912</v>
      </c>
      <c r="N47" s="4">
        <v>4.0566426950380894</v>
      </c>
      <c r="O47" s="4">
        <v>3.9956285892829428</v>
      </c>
      <c r="P47" s="4">
        <v>3.936325297951111</v>
      </c>
      <c r="Q47" s="4">
        <v>3.8891637112820634</v>
      </c>
      <c r="R47" s="4"/>
      <c r="S47" s="4"/>
      <c r="T47" s="5">
        <f>SLOPE(C47:Q47,C$44:Q$44)</f>
        <v>-4.0489405743268939E-2</v>
      </c>
    </row>
    <row r="48" spans="1:21" x14ac:dyDescent="0.25">
      <c r="A48">
        <v>4</v>
      </c>
      <c r="B48" t="s">
        <v>39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4.2813772265239516</v>
      </c>
      <c r="S48" s="4"/>
      <c r="T48" s="6">
        <v>0.1</v>
      </c>
    </row>
    <row r="49" spans="1:20" x14ac:dyDescent="0.25">
      <c r="A49">
        <v>5</v>
      </c>
      <c r="B49" t="s">
        <v>6</v>
      </c>
      <c r="C49" s="4">
        <v>5.4099034630000542</v>
      </c>
      <c r="D49" s="4">
        <v>5.4757101301052389</v>
      </c>
      <c r="E49" s="4">
        <v>5.4506091768902953</v>
      </c>
      <c r="F49" s="4">
        <v>5.3323322451353139</v>
      </c>
      <c r="G49" s="4">
        <v>5.2655358770236571</v>
      </c>
      <c r="H49" s="4">
        <v>5.2471819544332661</v>
      </c>
      <c r="I49" s="4">
        <v>5.2815271972405622</v>
      </c>
      <c r="J49" s="4">
        <v>5.2147727008376918</v>
      </c>
      <c r="K49" s="4">
        <v>5.1449913465953347</v>
      </c>
      <c r="L49" s="4">
        <v>5.0946087278724344</v>
      </c>
      <c r="M49" s="4">
        <v>4.996333509385396</v>
      </c>
      <c r="N49" s="4">
        <v>4.9083810600574989</v>
      </c>
      <c r="O49" s="4">
        <v>4.8365199738494002</v>
      </c>
      <c r="P49" s="4">
        <v>4.7546241391564292</v>
      </c>
      <c r="Q49" s="4">
        <v>4.7384765532963167</v>
      </c>
      <c r="R49" s="4">
        <v>4.660794089736088</v>
      </c>
      <c r="S49" s="4"/>
      <c r="T49" s="5">
        <f>SLOPE(C49:R49,C$44:R$44)</f>
        <v>-5.4887773030103566E-2</v>
      </c>
    </row>
    <row r="50" spans="1:20" x14ac:dyDescent="0.25">
      <c r="A50">
        <v>6</v>
      </c>
      <c r="B50" t="s">
        <v>7</v>
      </c>
      <c r="C50" s="4">
        <v>5.285485387732658</v>
      </c>
      <c r="D50" s="4">
        <v>5.3105917274234251</v>
      </c>
      <c r="E50" s="4">
        <v>5.3371052937552967</v>
      </c>
      <c r="F50" s="4">
        <v>5.2639846874675316</v>
      </c>
      <c r="G50" s="4">
        <v>5.3040011830163341</v>
      </c>
      <c r="H50" s="4">
        <v>5.0927067117761293</v>
      </c>
      <c r="I50" s="4">
        <v>5.0719185225131538</v>
      </c>
      <c r="J50" s="4">
        <v>5.2304666996398623</v>
      </c>
      <c r="K50" s="4">
        <v>5.0401293693239584</v>
      </c>
      <c r="L50" s="4">
        <v>5.1235472259069166</v>
      </c>
      <c r="M50" s="4">
        <v>5.0772341912007457</v>
      </c>
      <c r="N50" s="4">
        <v>5.0337657114851098</v>
      </c>
      <c r="O50" s="4">
        <v>5.0539501787822001</v>
      </c>
      <c r="P50" s="4">
        <v>5.0610115014213228</v>
      </c>
      <c r="Q50" s="4">
        <v>5.1011460965037463</v>
      </c>
      <c r="R50" s="4">
        <v>5.0441345426366597</v>
      </c>
      <c r="S50" s="4">
        <v>5.0646183012943107</v>
      </c>
      <c r="T50" s="5">
        <f>SLOPE(C50:S50,C$44:S$44)</f>
        <v>-1.798057169833784E-2</v>
      </c>
    </row>
    <row r="51" spans="1:20" x14ac:dyDescent="0.25">
      <c r="A51">
        <v>7</v>
      </c>
      <c r="B51" t="s">
        <v>8</v>
      </c>
      <c r="C51" s="4"/>
      <c r="D51" s="4"/>
      <c r="E51" s="4"/>
      <c r="F51" s="4"/>
      <c r="G51" s="4"/>
      <c r="H51" s="4"/>
      <c r="I51" s="4"/>
      <c r="J51" s="4"/>
      <c r="K51" s="4">
        <v>4.3354589988575469</v>
      </c>
      <c r="L51" s="4">
        <v>4.3710920696211017</v>
      </c>
      <c r="M51" s="4">
        <v>4.3541414311843463</v>
      </c>
      <c r="N51" s="4">
        <v>4.4392336584434595</v>
      </c>
      <c r="O51" s="4">
        <v>4.283448621312786</v>
      </c>
      <c r="P51" s="4">
        <v>4.231930225174664</v>
      </c>
      <c r="Q51" s="4">
        <v>4.1191997632202773</v>
      </c>
      <c r="R51" s="4">
        <v>4.2365672426124936</v>
      </c>
      <c r="S51" s="4"/>
      <c r="T51" s="5">
        <f>SLOPE(K51:R51,K$44:R$44)</f>
        <v>-2.9453839058085903E-2</v>
      </c>
    </row>
    <row r="52" spans="1:20" x14ac:dyDescent="0.25">
      <c r="A52">
        <v>8</v>
      </c>
      <c r="B52" t="s">
        <v>9</v>
      </c>
      <c r="C52" s="4">
        <v>5.4605212464228909</v>
      </c>
      <c r="D52" s="4">
        <v>5.3847702542782354</v>
      </c>
      <c r="E52" s="4">
        <v>5.2909905911615756</v>
      </c>
      <c r="F52" s="4">
        <v>5.2948112272187489</v>
      </c>
      <c r="G52" s="4">
        <v>5.2313224977237587</v>
      </c>
      <c r="H52" s="4">
        <v>5.2160221238212063</v>
      </c>
      <c r="I52" s="4">
        <v>5.1884466954123241</v>
      </c>
      <c r="J52" s="4">
        <v>5.1709952279726865</v>
      </c>
      <c r="K52" s="4">
        <v>5.0974244241686471</v>
      </c>
      <c r="L52" s="4">
        <v>5.1790269453567124</v>
      </c>
      <c r="M52" s="4">
        <v>5.129366028692254</v>
      </c>
      <c r="N52" s="4">
        <v>5.2241863172049614</v>
      </c>
      <c r="O52" s="4">
        <v>5.1712223587442043</v>
      </c>
      <c r="P52" s="4">
        <v>5.136504070385433</v>
      </c>
      <c r="Q52" s="4">
        <v>5.0864846063796936</v>
      </c>
      <c r="R52" s="4">
        <v>5.1228323870130703</v>
      </c>
      <c r="S52" s="4">
        <v>5.1021199842184339</v>
      </c>
      <c r="T52" s="5">
        <f>SLOPE(C52:S52,C$44:S$44)</f>
        <v>-1.726809914993321E-2</v>
      </c>
    </row>
    <row r="53" spans="1:20" x14ac:dyDescent="0.25">
      <c r="A53">
        <v>9</v>
      </c>
      <c r="B53" t="s">
        <v>10</v>
      </c>
      <c r="C53" s="4">
        <v>4.9560383028930364</v>
      </c>
      <c r="D53" s="4">
        <v>4.9143446337779695</v>
      </c>
      <c r="E53" s="4">
        <v>4.832943005685963</v>
      </c>
      <c r="F53" s="4">
        <v>4.8081926593060791</v>
      </c>
      <c r="G53" s="4">
        <v>4.7108806404102053</v>
      </c>
      <c r="H53" s="4">
        <v>4.7136657821413905</v>
      </c>
      <c r="I53" s="4">
        <v>4.5878205476529788</v>
      </c>
      <c r="J53" s="4">
        <v>4.5286130632659365</v>
      </c>
      <c r="K53" s="4">
        <v>4.4367515343631281</v>
      </c>
      <c r="L53" s="4">
        <v>4.3501488957758587</v>
      </c>
      <c r="M53" s="4">
        <v>4.2703965060024602</v>
      </c>
      <c r="N53" s="4"/>
      <c r="O53" s="4"/>
      <c r="P53" s="4"/>
      <c r="Q53" s="4"/>
      <c r="R53" s="4">
        <v>3.8728662902269519</v>
      </c>
      <c r="S53" s="4"/>
      <c r="T53" s="5">
        <f>SLOPE(C53:R53,C$44:R$44)</f>
        <v>-7.2624831161567552E-2</v>
      </c>
    </row>
    <row r="54" spans="1:20" x14ac:dyDescent="0.25">
      <c r="A54">
        <v>10</v>
      </c>
      <c r="B54" t="s">
        <v>11</v>
      </c>
      <c r="C54" s="4">
        <v>5.9378791541842268</v>
      </c>
      <c r="D54" s="4">
        <v>5.8516851045796967</v>
      </c>
      <c r="E54" s="4">
        <v>5.9258854847951632</v>
      </c>
      <c r="F54" s="4">
        <v>5.846178625614856</v>
      </c>
      <c r="G54" s="4">
        <v>5.8174384873381344</v>
      </c>
      <c r="H54" s="4">
        <v>5.8012116199877468</v>
      </c>
      <c r="I54" s="4">
        <v>5.7776523232226564</v>
      </c>
      <c r="J54" s="4">
        <v>5.7447004645687514</v>
      </c>
      <c r="K54" s="4">
        <v>5.6418716093164498</v>
      </c>
      <c r="L54" s="4">
        <v>5.5766306889957171</v>
      </c>
      <c r="M54" s="4">
        <v>5.5345745570076295</v>
      </c>
      <c r="N54" s="4">
        <v>5.4651445023833425</v>
      </c>
      <c r="O54" s="4">
        <v>5.4132964748716859</v>
      </c>
      <c r="P54" s="4">
        <v>5.3220827200982983</v>
      </c>
      <c r="Q54" s="4">
        <v>5.294058309627653</v>
      </c>
      <c r="R54" s="4">
        <v>5.1604910496406333</v>
      </c>
      <c r="S54" s="4"/>
      <c r="T54" s="5">
        <f>SLOPE(C54:R54,C$44:R$44)</f>
        <v>-4.9930700938826122E-2</v>
      </c>
    </row>
    <row r="55" spans="1:20" x14ac:dyDescent="0.25">
      <c r="A55">
        <v>11</v>
      </c>
      <c r="B55" t="s">
        <v>12</v>
      </c>
      <c r="C55" s="4">
        <v>5.2622237588997978</v>
      </c>
      <c r="D55" s="4">
        <v>5.2103054892248233</v>
      </c>
      <c r="E55" s="4">
        <v>5.208228531766351</v>
      </c>
      <c r="F55" s="4">
        <v>5.195896968948567</v>
      </c>
      <c r="G55" s="4">
        <v>5.1733208763733511</v>
      </c>
      <c r="H55" s="4">
        <v>5.1058848660033531</v>
      </c>
      <c r="I55" s="4">
        <v>5.1070357883825706</v>
      </c>
      <c r="J55" s="4">
        <v>5.0541416824053957</v>
      </c>
      <c r="K55" s="4">
        <v>4.9797636304291686</v>
      </c>
      <c r="L55" s="4">
        <v>4.9557566325862661</v>
      </c>
      <c r="M55" s="4">
        <v>4.9177887437299042</v>
      </c>
      <c r="N55" s="4">
        <v>4.89910765260238</v>
      </c>
      <c r="O55" s="4">
        <v>4.8584937058034336</v>
      </c>
      <c r="P55" s="4">
        <v>4.8082742819645743</v>
      </c>
      <c r="Q55" s="4">
        <v>4.7933081281034857</v>
      </c>
      <c r="R55" s="4">
        <v>4.7153689782861665</v>
      </c>
      <c r="S55" s="4"/>
      <c r="T55" s="5">
        <f>SLOPE(C55:R55,C$44:R$44)</f>
        <v>-3.5953091495642325E-2</v>
      </c>
    </row>
    <row r="56" spans="1:20" x14ac:dyDescent="0.25">
      <c r="A56">
        <v>12</v>
      </c>
      <c r="B56" t="s">
        <v>13</v>
      </c>
      <c r="C56" s="4">
        <v>3.9716117968398037</v>
      </c>
      <c r="D56" s="4">
        <v>3.9195942709244642</v>
      </c>
      <c r="E56" s="4">
        <v>3.9502817175452365</v>
      </c>
      <c r="F56" s="4">
        <v>3.9152178963246653</v>
      </c>
      <c r="G56" s="4">
        <v>3.8999504241938769</v>
      </c>
      <c r="H56" s="4">
        <v>3.8661884690843467</v>
      </c>
      <c r="I56" s="4">
        <v>3.8310298462186143</v>
      </c>
      <c r="J56" s="4">
        <v>3.8141896450793831</v>
      </c>
      <c r="K56" s="4">
        <v>3.7283405229948499</v>
      </c>
      <c r="L56" s="4">
        <v>3.6985822295753215</v>
      </c>
      <c r="M56" s="4">
        <v>3.6144252681889886</v>
      </c>
      <c r="N56" s="4">
        <v>3.5684053006460617</v>
      </c>
      <c r="O56" s="4">
        <v>3.5242995787961386</v>
      </c>
      <c r="P56" s="4">
        <v>3.4679210137050633</v>
      </c>
      <c r="Q56" s="4">
        <v>3.4114776910697118</v>
      </c>
      <c r="R56" s="4"/>
      <c r="S56" s="4"/>
      <c r="T56" s="5">
        <f>SLOPE(C56:Q56,C$44:Q$44)</f>
        <v>-4.0866487965797976E-2</v>
      </c>
    </row>
    <row r="57" spans="1:20" x14ac:dyDescent="0.25">
      <c r="A57">
        <v>35</v>
      </c>
      <c r="B57" t="s">
        <v>40</v>
      </c>
      <c r="C57" s="4">
        <v>4.7601205459859139</v>
      </c>
      <c r="D57" s="4">
        <v>4.7390015336216118</v>
      </c>
      <c r="E57" s="4">
        <v>4.7951291699112577</v>
      </c>
      <c r="F57" s="4">
        <v>4.7383890297743143</v>
      </c>
      <c r="G57" s="4">
        <v>4.6972934748638968</v>
      </c>
      <c r="H57" s="4">
        <v>4.7075462526049581</v>
      </c>
      <c r="I57" s="4">
        <v>4.7269452429140122</v>
      </c>
      <c r="J57" s="4">
        <v>4.721084810584447</v>
      </c>
      <c r="K57" s="4">
        <v>4.6896032419629208</v>
      </c>
      <c r="L57" s="4">
        <v>4.6532934611698193</v>
      </c>
      <c r="M57" s="4">
        <v>4.6734828261701784</v>
      </c>
      <c r="N57" s="4">
        <v>4.5826177815175795</v>
      </c>
      <c r="O57" s="4">
        <v>4.5233091595077708</v>
      </c>
      <c r="P57" s="4">
        <v>4.4964707690647501</v>
      </c>
      <c r="Q57" s="4">
        <v>4.4184790966761938</v>
      </c>
      <c r="R57" s="4"/>
      <c r="S57" s="4"/>
      <c r="T57" s="5">
        <f>SLOPE(C57:Q57,C$44:Q$44)</f>
        <v>-2.1593354669486104E-2</v>
      </c>
    </row>
    <row r="58" spans="1:20" x14ac:dyDescent="0.25">
      <c r="A58">
        <v>13</v>
      </c>
      <c r="B58" t="s">
        <v>14</v>
      </c>
      <c r="C58" s="4">
        <v>4.9881851652586642</v>
      </c>
      <c r="D58" s="4">
        <v>4.9599032456894827</v>
      </c>
      <c r="E58" s="4">
        <v>4.9473404437239425</v>
      </c>
      <c r="F58" s="4">
        <v>4.9080856390804612</v>
      </c>
      <c r="G58" s="4">
        <v>4.8433993747203417</v>
      </c>
      <c r="H58" s="4">
        <v>4.8115337372622839</v>
      </c>
      <c r="I58" s="4">
        <v>4.7985141060637817</v>
      </c>
      <c r="J58" s="4">
        <v>4.7836510433961079</v>
      </c>
      <c r="K58" s="4">
        <v>4.7013890437286339</v>
      </c>
      <c r="L58" s="4">
        <v>4.6461201723170458</v>
      </c>
      <c r="M58" s="4">
        <v>4.5842529377327033</v>
      </c>
      <c r="N58" s="4">
        <v>4.5285051010526063</v>
      </c>
      <c r="O58" s="4">
        <v>4.4589876758100102</v>
      </c>
      <c r="P58" s="4">
        <v>4.4359227886814088</v>
      </c>
      <c r="Q58" s="4">
        <v>4.3928429271077309</v>
      </c>
      <c r="R58" s="4">
        <v>4.3186873941117927</v>
      </c>
      <c r="S58" s="4">
        <v>4.3029834273334284</v>
      </c>
      <c r="T58" s="5">
        <f>SLOPE(C58:R58,C$44:R$44)</f>
        <v>-4.5532109261613989E-2</v>
      </c>
    </row>
    <row r="59" spans="1:20" x14ac:dyDescent="0.25">
      <c r="A59">
        <v>14</v>
      </c>
      <c r="B59" t="s">
        <v>15</v>
      </c>
      <c r="C59" s="4">
        <v>4.5333518981976191</v>
      </c>
      <c r="D59" s="4">
        <v>4.5248274333055534</v>
      </c>
      <c r="E59" s="4">
        <v>4.4512028226906644</v>
      </c>
      <c r="F59" s="4">
        <v>4.4781319528173684</v>
      </c>
      <c r="G59" s="4">
        <v>4.4710672014646109</v>
      </c>
      <c r="H59" s="4">
        <v>4.474833684260088</v>
      </c>
      <c r="I59" s="4">
        <v>4.457597821520956</v>
      </c>
      <c r="J59" s="4">
        <v>4.5049077640496966</v>
      </c>
      <c r="K59" s="4">
        <v>4.4828895512792588</v>
      </c>
      <c r="L59" s="4">
        <v>4.3666591575427596</v>
      </c>
      <c r="M59" s="4">
        <v>4.3342796761761475</v>
      </c>
      <c r="N59" s="4">
        <v>4.3106648881881853</v>
      </c>
      <c r="O59" s="4">
        <v>4.2088630156646927</v>
      </c>
      <c r="P59" s="4">
        <v>4.2106450179182611</v>
      </c>
      <c r="Q59" s="4">
        <v>4.128101659020234</v>
      </c>
      <c r="R59" s="4">
        <v>4.1206618705394744</v>
      </c>
      <c r="S59" s="4"/>
      <c r="T59" s="5">
        <f>SLOPE(C59:R59,C$44:R$44)</f>
        <v>-2.7261415008105222E-2</v>
      </c>
    </row>
    <row r="60" spans="1:20" x14ac:dyDescent="0.25">
      <c r="A60">
        <v>15</v>
      </c>
      <c r="B60" t="s">
        <v>16</v>
      </c>
      <c r="C60" s="4">
        <v>5.5239378477371393</v>
      </c>
      <c r="D60" s="4">
        <v>5.5004823994770486</v>
      </c>
      <c r="E60" s="4">
        <v>5.5096312221086681</v>
      </c>
      <c r="F60" s="4">
        <v>5.4962251577939858</v>
      </c>
      <c r="G60" s="4">
        <v>5.4244212433437626</v>
      </c>
      <c r="H60" s="4">
        <v>5.4181427596163854</v>
      </c>
      <c r="I60" s="4">
        <v>5.4013251166222656</v>
      </c>
      <c r="J60" s="4">
        <v>5.4495781603886204</v>
      </c>
      <c r="K60" s="4">
        <v>5.4534818180493856</v>
      </c>
      <c r="L60" s="4">
        <v>5.5657839764989099</v>
      </c>
      <c r="M60" s="4">
        <v>5.4835928894183503</v>
      </c>
      <c r="N60" s="4">
        <v>5.4231422169934662</v>
      </c>
      <c r="O60" s="4">
        <v>5.3796669122443594</v>
      </c>
      <c r="P60" s="4">
        <v>5.3698004681699008</v>
      </c>
      <c r="Q60" s="4">
        <v>5.3709170589623803</v>
      </c>
      <c r="R60" s="4">
        <v>5.3350831457383601</v>
      </c>
      <c r="S60" s="4">
        <v>5.3267104410492543</v>
      </c>
      <c r="T60" s="5">
        <f>SLOPE(C60:S60,C$44:S$44)</f>
        <v>-1.0008088351068537E-2</v>
      </c>
    </row>
    <row r="61" spans="1:20" x14ac:dyDescent="0.25">
      <c r="A61">
        <v>16</v>
      </c>
      <c r="B61" t="s">
        <v>17</v>
      </c>
      <c r="C61" s="4">
        <v>5.0066272726987169</v>
      </c>
      <c r="D61" s="4">
        <v>4.9499648378961085</v>
      </c>
      <c r="E61" s="4">
        <v>4.8455247740326559</v>
      </c>
      <c r="F61" s="4">
        <v>4.9761818660268764</v>
      </c>
      <c r="G61" s="4">
        <v>4.8239843791410717</v>
      </c>
      <c r="H61" s="4">
        <v>4.7041101338429954</v>
      </c>
      <c r="I61" s="4">
        <v>4.782395445357297</v>
      </c>
      <c r="J61" s="4">
        <v>4.7264138932734552</v>
      </c>
      <c r="K61" s="4">
        <v>4.7244631921760742</v>
      </c>
      <c r="L61" s="4">
        <v>4.5289368799885024</v>
      </c>
      <c r="M61" s="4">
        <v>4.5615317289582622</v>
      </c>
      <c r="N61" s="4">
        <v>4.493008819099761</v>
      </c>
      <c r="O61" s="4">
        <v>4.5464811896394117</v>
      </c>
      <c r="P61" s="4">
        <v>4.4218481288605531</v>
      </c>
      <c r="Q61" s="4"/>
      <c r="R61" s="4"/>
      <c r="S61" s="4"/>
      <c r="T61" s="5">
        <f>SLOPE(C61:P61,C$44:P$44)</f>
        <v>-4.3045721818557349E-2</v>
      </c>
    </row>
    <row r="62" spans="1:20" x14ac:dyDescent="0.25">
      <c r="A62">
        <v>17</v>
      </c>
      <c r="B62" t="s">
        <v>18</v>
      </c>
      <c r="C62" s="4">
        <v>5.3228148381484237</v>
      </c>
      <c r="D62" s="4">
        <v>5.267084664116938</v>
      </c>
      <c r="E62" s="4">
        <v>5.2384081137941276</v>
      </c>
      <c r="F62" s="4">
        <v>5.1962292684642515</v>
      </c>
      <c r="G62" s="4">
        <v>5.1117467954646676</v>
      </c>
      <c r="H62" s="4">
        <v>5.0238147292083699</v>
      </c>
      <c r="I62" s="4">
        <v>4.9949800544856826</v>
      </c>
      <c r="J62" s="4">
        <v>4.8751209844095573</v>
      </c>
      <c r="K62" s="4">
        <v>4.8336594236270534</v>
      </c>
      <c r="L62" s="4">
        <v>4.7416223091235912</v>
      </c>
      <c r="M62" s="4">
        <v>4.6605102810212555</v>
      </c>
      <c r="N62" s="4">
        <v>4.7450190811044903</v>
      </c>
      <c r="O62" s="4">
        <v>4.6710515551016041</v>
      </c>
      <c r="P62" s="4">
        <v>4.6356993910229143</v>
      </c>
      <c r="Q62" s="4">
        <v>4.5312006657879174</v>
      </c>
      <c r="R62" s="4"/>
      <c r="S62" s="4"/>
      <c r="T62" s="5">
        <f>SLOPE(C62:Q62,C$44:Q$44)</f>
        <v>-5.7323747865527762E-2</v>
      </c>
    </row>
    <row r="63" spans="1:20" x14ac:dyDescent="0.25">
      <c r="A63">
        <v>18</v>
      </c>
      <c r="B63" t="s">
        <v>19</v>
      </c>
      <c r="C63" s="4">
        <v>4.4535330113251321</v>
      </c>
      <c r="D63" s="4">
        <v>4.4290294882692178</v>
      </c>
      <c r="E63" s="4">
        <v>4.4373430753445895</v>
      </c>
      <c r="F63" s="4">
        <v>4.3798993736577074</v>
      </c>
      <c r="G63" s="4">
        <v>4.323337638325202</v>
      </c>
      <c r="H63" s="4">
        <v>4.2790244470841818</v>
      </c>
      <c r="I63" s="4">
        <v>4.2817918488780364</v>
      </c>
      <c r="J63" s="4">
        <v>4.3418554699846048</v>
      </c>
      <c r="K63" s="4"/>
      <c r="L63" s="4"/>
      <c r="M63" s="4">
        <v>4.1599762356509302</v>
      </c>
      <c r="N63" s="4">
        <v>4.1271343850450917</v>
      </c>
      <c r="O63" s="4">
        <v>4.0990003737582947</v>
      </c>
      <c r="P63" s="4">
        <v>4.0495215186137798</v>
      </c>
      <c r="Q63" s="4">
        <v>3.9991177122790798</v>
      </c>
      <c r="R63" s="4"/>
      <c r="S63" s="4"/>
      <c r="T63" s="5">
        <f>SLOPE(C63:Q63,C$44:Q$44)</f>
        <v>-3.1771396378724726E-2</v>
      </c>
    </row>
    <row r="64" spans="1:20" x14ac:dyDescent="0.25">
      <c r="A64">
        <v>19</v>
      </c>
      <c r="B64" t="s">
        <v>20</v>
      </c>
      <c r="C64" s="4">
        <v>5.8483444725131646</v>
      </c>
      <c r="D64" s="4">
        <v>5.8299744998939609</v>
      </c>
      <c r="E64" s="4">
        <v>5.8854649383847919</v>
      </c>
      <c r="F64" s="4">
        <v>5.7980011498951827</v>
      </c>
      <c r="G64" s="4">
        <v>5.7675081655367455</v>
      </c>
      <c r="H64" s="4">
        <v>5.7248588002581169</v>
      </c>
      <c r="I64" s="4">
        <v>5.6862293154086121</v>
      </c>
      <c r="J64" s="4">
        <v>5.675314410676676</v>
      </c>
      <c r="K64" s="4">
        <v>5.6755201649382299</v>
      </c>
      <c r="L64" s="4">
        <v>5.659517058358186</v>
      </c>
      <c r="M64" s="4">
        <v>5.6325728622994049</v>
      </c>
      <c r="N64" s="4">
        <v>5.6991048851050898</v>
      </c>
      <c r="O64" s="4">
        <v>5.5740913179254452</v>
      </c>
      <c r="P64" s="4">
        <v>5.5394187072360239</v>
      </c>
      <c r="Q64" s="4">
        <v>5.5169708525893819</v>
      </c>
      <c r="R64" s="4">
        <v>5.5066721003888075</v>
      </c>
      <c r="S64" s="4">
        <v>5.4931025947571914</v>
      </c>
      <c r="T64" s="5">
        <f>SLOPE(C64:S64,C$44:S$44)</f>
        <v>-2.3487666522287499E-2</v>
      </c>
    </row>
    <row r="65" spans="1:20" x14ac:dyDescent="0.25">
      <c r="A65">
        <v>20</v>
      </c>
      <c r="B65" t="s">
        <v>21</v>
      </c>
      <c r="C65" s="4">
        <v>5.951943788945699</v>
      </c>
      <c r="D65" s="4">
        <v>5.9259655648752867</v>
      </c>
      <c r="E65" s="4">
        <v>5.8398564654699721</v>
      </c>
      <c r="F65" s="4">
        <v>5.7846248625003014</v>
      </c>
      <c r="G65" s="4">
        <v>5.7347965281853703</v>
      </c>
      <c r="H65" s="4">
        <v>5.8385755709977332</v>
      </c>
      <c r="I65" s="4">
        <v>5.8350153944814203</v>
      </c>
      <c r="J65" s="4">
        <v>5.834459798297817</v>
      </c>
      <c r="K65" s="4">
        <v>5.8235191562585342</v>
      </c>
      <c r="L65" s="4">
        <v>5.8720614498602002</v>
      </c>
      <c r="M65" s="4">
        <v>5.8499009827861954</v>
      </c>
      <c r="N65" s="4">
        <v>5.8235191562585342</v>
      </c>
      <c r="O65" s="4">
        <v>5.7723441420769293</v>
      </c>
      <c r="P65" s="4">
        <v>5.7207706876850564</v>
      </c>
      <c r="Q65" s="4">
        <v>5.7491063206198643</v>
      </c>
      <c r="R65" s="4"/>
      <c r="S65" s="4"/>
      <c r="T65" s="5">
        <f>SLOPE(C65:Q65,C$44:Q$44)</f>
        <v>-8.6865253573213726E-3</v>
      </c>
    </row>
    <row r="66" spans="1:20" x14ac:dyDescent="0.25">
      <c r="A66">
        <v>21</v>
      </c>
      <c r="B66" t="s">
        <v>22</v>
      </c>
      <c r="C66" s="4">
        <v>4.6100582200608669</v>
      </c>
      <c r="D66" s="4">
        <v>4.5169944950843659</v>
      </c>
      <c r="E66" s="4">
        <v>4.4413563007498764</v>
      </c>
      <c r="F66" s="4">
        <v>4.3206830044328299</v>
      </c>
      <c r="G66" s="4">
        <v>4.3630986247883632</v>
      </c>
      <c r="H66" s="4">
        <v>4.3055504759632672</v>
      </c>
      <c r="I66" s="4">
        <v>4.3140154240573381</v>
      </c>
      <c r="J66" s="4">
        <v>4.4527180627964142</v>
      </c>
      <c r="K66" s="4">
        <v>4.2844138058068815</v>
      </c>
      <c r="L66" s="4">
        <v>4.1711512704618663</v>
      </c>
      <c r="M66" s="4">
        <v>4.3134800921387715</v>
      </c>
      <c r="N66" s="4">
        <v>4.1029738889201548</v>
      </c>
      <c r="O66" s="4">
        <v>4.0510890535511432</v>
      </c>
      <c r="P66" s="4">
        <v>3.7755157607734828</v>
      </c>
      <c r="Q66" s="4">
        <v>3.8113183013065139</v>
      </c>
      <c r="R66" s="4">
        <v>3.8379458020318302</v>
      </c>
      <c r="S66" s="4"/>
      <c r="T66" s="5">
        <f>SLOPE(C66:R66,C$44:R$44)</f>
        <v>-4.8359103051763261E-2</v>
      </c>
    </row>
    <row r="67" spans="1:20" x14ac:dyDescent="0.25">
      <c r="A67">
        <v>22</v>
      </c>
      <c r="B67" t="s">
        <v>23</v>
      </c>
      <c r="C67" s="4">
        <v>5.1805468308135287</v>
      </c>
      <c r="D67" s="4">
        <v>5.2281631066248302</v>
      </c>
      <c r="E67" s="4">
        <v>5.1367391708919818</v>
      </c>
      <c r="F67" s="4">
        <v>5.2309481761771828</v>
      </c>
      <c r="G67" s="4">
        <v>5.1463310095501553</v>
      </c>
      <c r="H67" s="4">
        <v>5.0781693242136257</v>
      </c>
      <c r="I67" s="4">
        <v>5.0059577045451444</v>
      </c>
      <c r="J67" s="4">
        <v>5.0091007840043043</v>
      </c>
      <c r="K67" s="4">
        <v>4.8822714788956851</v>
      </c>
      <c r="L67" s="4">
        <v>5.0082992342987076</v>
      </c>
      <c r="M67" s="4">
        <v>4.9596226620737243</v>
      </c>
      <c r="N67" s="4">
        <v>4.7865746557195621</v>
      </c>
      <c r="O67" s="4">
        <v>4.7952945548450669</v>
      </c>
      <c r="P67" s="4">
        <v>4.7497898755980348</v>
      </c>
      <c r="Q67" s="4">
        <v>4.6675814461094882</v>
      </c>
      <c r="R67" s="4">
        <v>4.8656095220459976</v>
      </c>
      <c r="S67" s="4"/>
      <c r="T67" s="5">
        <f>SLOPE(C67:R67,C$44:R$44)</f>
        <v>-3.4440850826171265E-2</v>
      </c>
    </row>
    <row r="68" spans="1:20" x14ac:dyDescent="0.25">
      <c r="A68">
        <v>23</v>
      </c>
      <c r="B68" t="s">
        <v>24</v>
      </c>
      <c r="C68" s="4"/>
      <c r="D68" s="4"/>
      <c r="E68" s="4"/>
      <c r="F68" s="4"/>
      <c r="G68" s="4">
        <v>4.3082455321693782</v>
      </c>
      <c r="H68" s="4"/>
      <c r="I68" s="4"/>
      <c r="J68" s="4"/>
      <c r="K68" s="4"/>
      <c r="L68" s="4">
        <v>4.3425058765115985</v>
      </c>
      <c r="M68" s="4">
        <v>4.216414691442874</v>
      </c>
      <c r="N68" s="4">
        <v>4.1879866849257281</v>
      </c>
      <c r="O68" s="4">
        <v>4.1593517235307109</v>
      </c>
      <c r="P68" s="4">
        <v>4.0836205988591248</v>
      </c>
      <c r="Q68" s="4"/>
      <c r="R68" s="4"/>
      <c r="S68" s="4"/>
      <c r="T68" s="5">
        <f>SLOPE(G68:P68,G$44:P$44)</f>
        <v>-2.396209094537918E-2</v>
      </c>
    </row>
    <row r="69" spans="1:20" x14ac:dyDescent="0.25">
      <c r="A69">
        <v>24</v>
      </c>
      <c r="B69" t="s">
        <v>25</v>
      </c>
      <c r="C69" s="4">
        <v>4.681019498271529</v>
      </c>
      <c r="D69" s="4">
        <v>4.6035689046211177</v>
      </c>
      <c r="E69" s="4">
        <v>4.576153236917599</v>
      </c>
      <c r="F69" s="4">
        <v>4.5142603106282486</v>
      </c>
      <c r="G69" s="4">
        <v>4.4501524637214818</v>
      </c>
      <c r="H69" s="4">
        <v>4.3763857547837954</v>
      </c>
      <c r="I69" s="4">
        <v>4.3217457037889515</v>
      </c>
      <c r="J69" s="4">
        <v>4.2798554720627555</v>
      </c>
      <c r="K69" s="4">
        <v>4.1584142234620458</v>
      </c>
      <c r="L69" s="4">
        <v>4.0851356231367912</v>
      </c>
      <c r="M69" s="4">
        <v>3.9941558349666684</v>
      </c>
      <c r="N69" s="4">
        <v>3.916214210046614</v>
      </c>
      <c r="O69" s="4">
        <v>3.8460968553119792</v>
      </c>
      <c r="P69" s="4">
        <v>3.7570052831615368</v>
      </c>
      <c r="Q69" s="4">
        <v>3.7045067099996354</v>
      </c>
      <c r="R69" s="4">
        <v>3.6280673147171787</v>
      </c>
      <c r="S69" s="4"/>
      <c r="T69" s="5">
        <f>SLOPE(C69:R69,C$44:R$44)</f>
        <v>-7.203849814400666E-2</v>
      </c>
    </row>
    <row r="70" spans="1:20" x14ac:dyDescent="0.25">
      <c r="A70">
        <v>25</v>
      </c>
      <c r="B70" t="s">
        <v>26</v>
      </c>
      <c r="C70" s="4">
        <v>4.9118457349324061</v>
      </c>
      <c r="D70" s="4">
        <v>4.9032727757677561</v>
      </c>
      <c r="E70" s="4">
        <v>4.8636036580807485</v>
      </c>
      <c r="F70" s="4">
        <v>4.8343753286808964</v>
      </c>
      <c r="G70" s="4">
        <v>4.7492705299618478</v>
      </c>
      <c r="H70" s="4">
        <v>4.704472387061954</v>
      </c>
      <c r="I70" s="4">
        <v>4.6746029607034281</v>
      </c>
      <c r="J70" s="4">
        <v>4.5785181549906646</v>
      </c>
      <c r="K70" s="4">
        <v>4.4875121425198587</v>
      </c>
      <c r="L70" s="4">
        <v>4.3709656873144569</v>
      </c>
      <c r="M70" s="4">
        <v>4.3221439250725044</v>
      </c>
      <c r="N70" s="4">
        <v>4.2946970252354957</v>
      </c>
      <c r="O70" s="4">
        <v>4.2433391148999879</v>
      </c>
      <c r="P70" s="4">
        <v>4.1881384415084613</v>
      </c>
      <c r="Q70" s="4">
        <v>4.1330843905380314</v>
      </c>
      <c r="R70" s="4">
        <v>4.0804146566886024</v>
      </c>
      <c r="S70" s="4">
        <v>4.0430512678345503</v>
      </c>
      <c r="T70" s="5">
        <f>SLOPE(C70:S70,C$44:S$44)</f>
        <v>-6.0024962980686936E-2</v>
      </c>
    </row>
    <row r="71" spans="1:20" x14ac:dyDescent="0.25">
      <c r="A71">
        <v>26</v>
      </c>
      <c r="B71" t="s">
        <v>27</v>
      </c>
      <c r="C71" s="4">
        <v>4.6604156602140696</v>
      </c>
      <c r="D71" s="4"/>
      <c r="E71" s="4"/>
      <c r="F71" s="4">
        <v>4.9964011340684316</v>
      </c>
      <c r="G71" s="4">
        <v>4.9541354868567709</v>
      </c>
      <c r="H71" s="4">
        <v>4.8997782185106056</v>
      </c>
      <c r="I71" s="4">
        <v>4.8345343491153576</v>
      </c>
      <c r="J71" s="4">
        <v>4.8277535804437379</v>
      </c>
      <c r="K71" s="4">
        <v>4.76745908903181</v>
      </c>
      <c r="L71" s="4">
        <v>4.7399632823296232</v>
      </c>
      <c r="M71" s="4">
        <v>4.7133068445926698</v>
      </c>
      <c r="N71" s="4">
        <v>4.6465040494810683</v>
      </c>
      <c r="O71" s="4">
        <v>4.6281051572705874</v>
      </c>
      <c r="P71" s="4">
        <v>4.5740922304172296</v>
      </c>
      <c r="Q71" s="4">
        <v>4.5032481962627076</v>
      </c>
      <c r="R71" s="4">
        <v>4.4815325455299133</v>
      </c>
      <c r="S71" s="4"/>
      <c r="T71" s="5">
        <f>SLOPE(C71:R71,C$44:R$44)</f>
        <v>-2.7414589344205386E-2</v>
      </c>
    </row>
    <row r="72" spans="1:20" x14ac:dyDescent="0.25">
      <c r="A72">
        <v>27</v>
      </c>
      <c r="B72" t="s">
        <v>28</v>
      </c>
      <c r="C72" s="4">
        <v>4.268857936568244</v>
      </c>
      <c r="D72" s="4">
        <v>4.2247878582473906</v>
      </c>
      <c r="E72" s="4">
        <v>4.2237633429729984</v>
      </c>
      <c r="F72" s="4">
        <v>4.1788388851985419</v>
      </c>
      <c r="G72" s="4">
        <v>4.1248737672569238</v>
      </c>
      <c r="H72" s="4">
        <v>4.1006579242786927</v>
      </c>
      <c r="I72" s="4">
        <v>4.1374040516825481</v>
      </c>
      <c r="J72" s="4">
        <v>4.1264890155486675</v>
      </c>
      <c r="K72" s="4">
        <v>4.0257087698319625</v>
      </c>
      <c r="L72" s="4"/>
      <c r="M72" s="4"/>
      <c r="N72" s="4">
        <v>3.8370839187636525</v>
      </c>
      <c r="O72" s="4">
        <v>3.773450355564206</v>
      </c>
      <c r="P72" s="4">
        <v>3.7198935076431057</v>
      </c>
      <c r="Q72" s="4">
        <v>3.6773128177424708</v>
      </c>
      <c r="R72" s="4">
        <v>3.5790645881067298</v>
      </c>
      <c r="S72" s="4"/>
      <c r="T72" s="5">
        <f>SLOPE(C72:R72,C$44:R$44)</f>
        <v>-4.4931657240091259E-2</v>
      </c>
    </row>
    <row r="73" spans="1:20" x14ac:dyDescent="0.25">
      <c r="A73">
        <v>28</v>
      </c>
      <c r="B73" t="s">
        <v>29</v>
      </c>
      <c r="C73" s="4">
        <v>5.5665107624159553</v>
      </c>
      <c r="D73" s="4">
        <v>5.5452165062166427</v>
      </c>
      <c r="E73" s="4">
        <v>5.5152416180483295</v>
      </c>
      <c r="F73" s="4">
        <v>5.5203803342420024</v>
      </c>
      <c r="G73" s="4">
        <v>5.4405545039685217</v>
      </c>
      <c r="H73" s="4">
        <v>5.4309233310960581</v>
      </c>
      <c r="I73" s="4">
        <v>5.4636622991348744</v>
      </c>
      <c r="J73" s="4">
        <v>5.4380793089231956</v>
      </c>
      <c r="K73" s="4">
        <v>5.3963511068194023</v>
      </c>
      <c r="L73" s="4">
        <v>5.3837149420602648</v>
      </c>
      <c r="M73" s="4">
        <v>5.3637305050962691</v>
      </c>
      <c r="N73" s="4">
        <v>5.302807271820889</v>
      </c>
      <c r="O73" s="4">
        <v>5.2693004174775444</v>
      </c>
      <c r="P73" s="4">
        <v>5.2408471393934866</v>
      </c>
      <c r="Q73" s="4">
        <v>5.2321241438132375</v>
      </c>
      <c r="R73" s="4"/>
      <c r="S73" s="4"/>
      <c r="T73" s="5">
        <f>SLOPE(C73:Q73,C$44:Q$44)</f>
        <v>-2.3782574109643417E-2</v>
      </c>
    </row>
    <row r="74" spans="1:20" x14ac:dyDescent="0.25">
      <c r="A74">
        <v>29</v>
      </c>
      <c r="B74" t="s">
        <v>30</v>
      </c>
      <c r="C74" s="4"/>
      <c r="D74" s="4"/>
      <c r="E74" s="4">
        <v>4.7851556829844979</v>
      </c>
      <c r="F74" s="4">
        <v>4.7928109042596461</v>
      </c>
      <c r="G74" s="4">
        <v>4.8437933081506879</v>
      </c>
      <c r="H74" s="4">
        <v>4.8193940751276472</v>
      </c>
      <c r="I74" s="4">
        <v>4.8517958614495047</v>
      </c>
      <c r="J74" s="4">
        <v>4.8556175718296464</v>
      </c>
      <c r="K74" s="4">
        <v>4.8164840415487227</v>
      </c>
      <c r="L74" s="4">
        <v>4.9367734454978001</v>
      </c>
      <c r="M74" s="4">
        <v>4.8947005492974904</v>
      </c>
      <c r="N74" s="4">
        <v>4.8037751128551465</v>
      </c>
      <c r="O74" s="4">
        <v>4.7927280095772922</v>
      </c>
      <c r="P74" s="4">
        <v>4.76745908903181</v>
      </c>
      <c r="Q74" s="4">
        <v>4.6876714074998347</v>
      </c>
      <c r="R74" s="4">
        <v>4.5512418439625355</v>
      </c>
      <c r="S74" s="4">
        <v>4.5405249924945599</v>
      </c>
      <c r="T74" s="5">
        <f>SLOPE(E74:S74,E$44:S$44)</f>
        <v>-1.5545895030952548E-2</v>
      </c>
    </row>
    <row r="75" spans="1:20" x14ac:dyDescent="0.25">
      <c r="A75">
        <v>30</v>
      </c>
      <c r="B75" t="s">
        <v>31</v>
      </c>
      <c r="C75" s="4">
        <v>5.6318209152583343</v>
      </c>
      <c r="D75" s="4">
        <v>5.6258569685732427</v>
      </c>
      <c r="E75" s="4">
        <v>5.6205820087300538</v>
      </c>
      <c r="F75" s="4">
        <v>5.6188053907249955</v>
      </c>
      <c r="G75" s="4">
        <v>5.6714314444385412</v>
      </c>
      <c r="H75" s="4">
        <v>5.6629257573108935</v>
      </c>
      <c r="I75" s="4">
        <v>5.6471415739420552</v>
      </c>
      <c r="J75" s="4">
        <v>5.6708804233136032</v>
      </c>
      <c r="K75" s="4">
        <v>5.6119960790254924</v>
      </c>
      <c r="L75" s="4">
        <v>5.5921802980748989</v>
      </c>
      <c r="M75" s="4">
        <v>5.5067532889899722</v>
      </c>
      <c r="N75" s="4">
        <v>5.5852991938854242</v>
      </c>
      <c r="O75" s="4">
        <v>5.6285199901556542</v>
      </c>
      <c r="P75" s="4">
        <v>5.5912854434290553</v>
      </c>
      <c r="Q75" s="4">
        <v>5.5634853891174787</v>
      </c>
      <c r="R75" s="4"/>
      <c r="S75" s="4"/>
      <c r="T75" s="5">
        <f t="shared" ref="T75:T80" si="0">SLOPE(C75:Q75,C$44:Q$44)</f>
        <v>-5.181369977913056E-3</v>
      </c>
    </row>
    <row r="76" spans="1:20" x14ac:dyDescent="0.25">
      <c r="A76">
        <v>31</v>
      </c>
      <c r="B76" t="s">
        <v>32</v>
      </c>
      <c r="C76" s="4">
        <v>4.6859203356732007</v>
      </c>
      <c r="D76" s="4">
        <v>4.8113710165719894</v>
      </c>
      <c r="E76" s="4">
        <v>4.8132407078047796</v>
      </c>
      <c r="F76" s="4">
        <v>4.7382139597458561</v>
      </c>
      <c r="G76" s="4">
        <v>4.6549122778829055</v>
      </c>
      <c r="H76" s="4">
        <v>4.6066690621118269</v>
      </c>
      <c r="I76" s="4">
        <v>4.493008819099761</v>
      </c>
      <c r="J76" s="4">
        <v>4.5472232260332417</v>
      </c>
      <c r="K76" s="4">
        <v>4.4121920490056077</v>
      </c>
      <c r="L76" s="4">
        <v>4.3845235148724688</v>
      </c>
      <c r="M76" s="4">
        <v>4.2227377769904999</v>
      </c>
      <c r="N76" s="4">
        <v>4.2073755841841471</v>
      </c>
      <c r="O76" s="4">
        <v>4.2093088140226218</v>
      </c>
      <c r="P76" s="4">
        <v>4.1654241439030528</v>
      </c>
      <c r="Q76" s="4">
        <v>4.1505673533183787</v>
      </c>
      <c r="R76" s="4"/>
      <c r="S76" s="4"/>
      <c r="T76" s="5">
        <f t="shared" si="0"/>
        <v>-5.2099273038946729E-2</v>
      </c>
    </row>
    <row r="77" spans="1:20" x14ac:dyDescent="0.25">
      <c r="A77">
        <v>32</v>
      </c>
      <c r="B77" t="s">
        <v>33</v>
      </c>
      <c r="C77" s="4">
        <v>4.2856533900162921</v>
      </c>
      <c r="D77" s="4">
        <v>4.2633838545431093</v>
      </c>
      <c r="E77" s="4">
        <v>4.2667560651295373</v>
      </c>
      <c r="F77" s="4">
        <v>4.2502080600530334</v>
      </c>
      <c r="G77" s="4">
        <v>4.1789920362823851</v>
      </c>
      <c r="H77" s="4">
        <v>4.1380424174878199</v>
      </c>
      <c r="I77" s="4">
        <v>4.1224459923329757</v>
      </c>
      <c r="J77" s="4">
        <v>4.1190371748124726</v>
      </c>
      <c r="K77" s="4">
        <v>4.0489984604552243</v>
      </c>
      <c r="L77" s="4">
        <v>4.0308721392665268</v>
      </c>
      <c r="M77" s="4">
        <v>3.949318790171843</v>
      </c>
      <c r="N77" s="4">
        <v>3.9205862360886341</v>
      </c>
      <c r="O77" s="4">
        <v>3.8575668196320874</v>
      </c>
      <c r="P77" s="4">
        <v>3.813969064952758</v>
      </c>
      <c r="Q77" s="4">
        <v>3.7784916128036232</v>
      </c>
      <c r="R77" s="4">
        <v>3.734808386002336</v>
      </c>
      <c r="S77" s="4"/>
      <c r="T77" s="5">
        <f>SLOPE(C77:R77,C$44:R$44)</f>
        <v>-3.8496943205953649E-2</v>
      </c>
    </row>
    <row r="78" spans="1:20" x14ac:dyDescent="0.25">
      <c r="A78">
        <v>33</v>
      </c>
      <c r="B78" t="s">
        <v>34</v>
      </c>
      <c r="C78" s="4">
        <v>5.002603122398992</v>
      </c>
      <c r="D78" s="4">
        <v>4.9479084641879503</v>
      </c>
      <c r="E78" s="4">
        <v>4.9119929019672561</v>
      </c>
      <c r="F78" s="4">
        <v>4.8804506757221287</v>
      </c>
      <c r="G78" s="4">
        <v>4.8187481324326003</v>
      </c>
      <c r="H78" s="4">
        <v>4.7930595470855097</v>
      </c>
      <c r="I78" s="4">
        <v>4.768988271217486</v>
      </c>
      <c r="J78" s="4">
        <v>4.7291561657690826</v>
      </c>
      <c r="K78" s="4">
        <v>4.6503347379424653</v>
      </c>
      <c r="L78" s="4">
        <v>4.6150215020384655</v>
      </c>
      <c r="M78" s="4">
        <v>4.5895488050851343</v>
      </c>
      <c r="N78" s="4">
        <v>4.5322768604677668</v>
      </c>
      <c r="O78" s="4">
        <v>4.4994762814290272</v>
      </c>
      <c r="P78" s="4">
        <v>4.4268804903075072</v>
      </c>
      <c r="Q78" s="4">
        <v>4.3775164791959957</v>
      </c>
      <c r="R78" s="4"/>
      <c r="S78" s="4"/>
      <c r="T78" s="5">
        <f t="shared" si="0"/>
        <v>-4.3283501124370467E-2</v>
      </c>
    </row>
    <row r="79" spans="1:20" x14ac:dyDescent="0.25">
      <c r="A79">
        <v>34</v>
      </c>
      <c r="B79" t="s">
        <v>35</v>
      </c>
      <c r="C79" s="4">
        <v>4.627909672957581</v>
      </c>
      <c r="D79" s="4">
        <v>4.6222239405539192</v>
      </c>
      <c r="E79" s="4">
        <v>4.6136342644002211</v>
      </c>
      <c r="F79" s="4">
        <v>4.5648688892145657</v>
      </c>
      <c r="G79" s="4">
        <v>4.5226577644136272</v>
      </c>
      <c r="H79" s="4">
        <v>4.433313679041901</v>
      </c>
      <c r="I79" s="4">
        <v>4.4070850340146581</v>
      </c>
      <c r="J79" s="4">
        <v>4.3842741072143614</v>
      </c>
      <c r="K79" s="4">
        <v>4.2819300181355961</v>
      </c>
      <c r="L79" s="4">
        <v>4.2831726831211903</v>
      </c>
      <c r="M79" s="4">
        <v>4.2358441244958005</v>
      </c>
      <c r="N79" s="4">
        <v>4.1923783024934664</v>
      </c>
      <c r="O79" s="4">
        <v>4.1428172156728786</v>
      </c>
      <c r="P79" s="4">
        <v>4.0894995105589009</v>
      </c>
      <c r="Q79" s="4">
        <v>4.0381268822238718</v>
      </c>
      <c r="R79" s="4"/>
      <c r="S79" s="4"/>
      <c r="T79" s="5">
        <f t="shared" si="0"/>
        <v>-4.4481255832504098E-2</v>
      </c>
    </row>
    <row r="80" spans="1:20" x14ac:dyDescent="0.25">
      <c r="A80">
        <v>36</v>
      </c>
      <c r="B80" t="s">
        <v>36</v>
      </c>
      <c r="C80" s="4">
        <v>5.1576750367455704</v>
      </c>
      <c r="D80" s="4">
        <v>5.0977300009471893</v>
      </c>
      <c r="E80" s="4">
        <v>5.0714794996455552</v>
      </c>
      <c r="F80" s="4">
        <v>5.0170149010602945</v>
      </c>
      <c r="G80" s="4">
        <v>4.9445667141265508</v>
      </c>
      <c r="H80" s="4">
        <v>4.9023074172106273</v>
      </c>
      <c r="I80" s="4">
        <v>4.8578725395438456</v>
      </c>
      <c r="J80" s="4">
        <v>4.8150258429753654</v>
      </c>
      <c r="K80" s="4">
        <v>4.7310095708272391</v>
      </c>
      <c r="L80" s="4">
        <v>4.6650415830254817</v>
      </c>
      <c r="M80" s="4">
        <v>4.5826177815175795</v>
      </c>
      <c r="N80" s="4">
        <v>4.5302310993235979</v>
      </c>
      <c r="O80" s="4">
        <v>4.47403591796329</v>
      </c>
      <c r="P80" s="4">
        <v>4.3916056094542046</v>
      </c>
      <c r="Q80" s="4">
        <v>4.3470469157778551</v>
      </c>
      <c r="R80" s="4"/>
      <c r="S80" s="4"/>
      <c r="T80" s="5">
        <f t="shared" si="0"/>
        <v>-5.9045491950013712E-2</v>
      </c>
    </row>
    <row r="81" spans="1:20" x14ac:dyDescent="0.25">
      <c r="A81">
        <v>37</v>
      </c>
      <c r="B81" t="s">
        <v>37</v>
      </c>
      <c r="C81" s="4">
        <v>4.8967944776724961</v>
      </c>
      <c r="D81" s="4">
        <v>4.8743572758036278</v>
      </c>
      <c r="E81" s="4">
        <v>4.868687631440574</v>
      </c>
      <c r="F81" s="4">
        <v>4.8429264496701467</v>
      </c>
      <c r="G81" s="4">
        <v>4.7859906166557789</v>
      </c>
      <c r="H81" s="4">
        <v>4.7511734801079344</v>
      </c>
      <c r="I81" s="4">
        <v>4.7289794717143776</v>
      </c>
      <c r="J81" s="4">
        <v>4.7169798610400973</v>
      </c>
      <c r="K81" s="4">
        <v>4.6476547975942468</v>
      </c>
      <c r="L81" s="4">
        <v>4.6167034218017644</v>
      </c>
      <c r="M81" s="4">
        <v>4.5548238115513531</v>
      </c>
      <c r="N81" s="4">
        <v>4.5140412525769893</v>
      </c>
      <c r="O81" s="4">
        <v>4.4653332408002919</v>
      </c>
      <c r="P81" s="4">
        <v>4.4201650315649346</v>
      </c>
      <c r="Q81" s="4">
        <v>4.3815265096321996</v>
      </c>
      <c r="R81" s="4">
        <v>4.3555543143427666</v>
      </c>
      <c r="S81" s="4"/>
      <c r="T81" s="5">
        <f>SLOPE(C81:R81,C$44:R$44)</f>
        <v>-3.8454466166401996E-2</v>
      </c>
    </row>
  </sheetData>
  <sortState ref="A5:T40">
    <sortCondition ref="T5:T40"/>
  </sortState>
  <mergeCells count="2">
    <mergeCell ref="T3:T4"/>
    <mergeCell ref="T43:T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defaultRowHeight="15" x14ac:dyDescent="0.25"/>
  <cols>
    <col min="1" max="1" width="0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SDR CVD all ages WHO HfA 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</cp:lastModifiedBy>
  <dcterms:created xsi:type="dcterms:W3CDTF">2014-09-22T08:30:06Z</dcterms:created>
  <dcterms:modified xsi:type="dcterms:W3CDTF">2014-10-02T08:14:09Z</dcterms:modified>
</cp:coreProperties>
</file>