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Dokument\HCP\EHCI 2017\Indicators\5.4 Alcohol\"/>
    </mc:Choice>
  </mc:AlternateContent>
  <bookViews>
    <workbookView xWindow="0" yWindow="0" windowWidth="20730" windowHeight="11175" activeTab="1"/>
  </bookViews>
  <sheets>
    <sheet name="Data" sheetId="1" r:id="rId1"/>
    <sheet name="Graph" sheetId="2" r:id="rId2"/>
  </sheets>
  <calcPr calcId="152511"/>
</workbook>
</file>

<file path=xl/calcChain.xml><?xml version="1.0" encoding="utf-8"?>
<calcChain xmlns="http://schemas.openxmlformats.org/spreadsheetml/2006/main">
  <c r="C45" i="1" l="1"/>
  <c r="D13" i="1" l="1"/>
  <c r="D37" i="1"/>
  <c r="D28" i="1"/>
  <c r="D14" i="1"/>
  <c r="D26" i="1"/>
  <c r="D25" i="1"/>
  <c r="D27" i="1"/>
  <c r="D21" i="1"/>
  <c r="D32" i="1"/>
  <c r="D29" i="1"/>
  <c r="D31" i="1"/>
  <c r="D12" i="1"/>
  <c r="D19" i="1"/>
  <c r="D20" i="1"/>
  <c r="D30" i="1"/>
  <c r="D44" i="1"/>
  <c r="D23" i="1"/>
  <c r="D16" i="1"/>
  <c r="D40" i="1"/>
  <c r="D15" i="1"/>
  <c r="D33" i="1"/>
  <c r="D17" i="1"/>
  <c r="D39" i="1"/>
  <c r="D10" i="1"/>
  <c r="D35" i="1"/>
  <c r="D18" i="1"/>
  <c r="D34" i="1"/>
  <c r="D24" i="1"/>
  <c r="D41" i="1"/>
  <c r="D22" i="1"/>
  <c r="D38" i="1"/>
  <c r="D36" i="1"/>
  <c r="D42" i="1"/>
  <c r="D43" i="1"/>
  <c r="D11" i="1"/>
</calcChain>
</file>

<file path=xl/sharedStrings.xml><?xml version="1.0" encoding="utf-8"?>
<sst xmlns="http://schemas.openxmlformats.org/spreadsheetml/2006/main" count="117" uniqueCount="84">
  <si>
    <t xml:space="preserve">                             </t>
  </si>
  <si>
    <t xml:space="preserve">Albania                      </t>
  </si>
  <si>
    <t xml:space="preserve">Austria                      </t>
  </si>
  <si>
    <t xml:space="preserve">Belgium                      </t>
  </si>
  <si>
    <t xml:space="preserve">Bulgaria                     </t>
  </si>
  <si>
    <t xml:space="preserve">Croatia                      </t>
  </si>
  <si>
    <t xml:space="preserve">Cyprus                       </t>
  </si>
  <si>
    <t xml:space="preserve">Czech Republic               </t>
  </si>
  <si>
    <t xml:space="preserve">Denmark                      </t>
  </si>
  <si>
    <t xml:space="preserve">Estonia                      </t>
  </si>
  <si>
    <t xml:space="preserve">Finland                      </t>
  </si>
  <si>
    <t xml:space="preserve">France                       </t>
  </si>
  <si>
    <t xml:space="preserve">Germany                      </t>
  </si>
  <si>
    <t xml:space="preserve">Greece                       </t>
  </si>
  <si>
    <t xml:space="preserve">Hungary                      </t>
  </si>
  <si>
    <t xml:space="preserve">Iceland                      </t>
  </si>
  <si>
    <t xml:space="preserve">Ireland                      </t>
  </si>
  <si>
    <t xml:space="preserve">Italy                        </t>
  </si>
  <si>
    <t xml:space="preserve">Latvia                       </t>
  </si>
  <si>
    <t xml:space="preserve">Lithuania                    </t>
  </si>
  <si>
    <t xml:space="preserve">Luxembourg                   </t>
  </si>
  <si>
    <t xml:space="preserve">Malta                        </t>
  </si>
  <si>
    <t xml:space="preserve">Netherlands                  </t>
  </si>
  <si>
    <t xml:space="preserve">Norway                       </t>
  </si>
  <si>
    <t xml:space="preserve">Poland                       </t>
  </si>
  <si>
    <t xml:space="preserve">Portugal                     </t>
  </si>
  <si>
    <t xml:space="preserve">Romania                      </t>
  </si>
  <si>
    <t xml:space="preserve">Serbia                       </t>
  </si>
  <si>
    <t xml:space="preserve">Slovakia                     </t>
  </si>
  <si>
    <t xml:space="preserve">Slovenia                     </t>
  </si>
  <si>
    <t xml:space="preserve">Spain                        </t>
  </si>
  <si>
    <t xml:space="preserve">Sweden                       </t>
  </si>
  <si>
    <t xml:space="preserve">Switzerland                  </t>
  </si>
  <si>
    <t>Pure alcohol consumption, litres per capita, age 15+, "binge drinking adjusted"</t>
  </si>
  <si>
    <t xml:space="preserve">FYR Macedonia               </t>
  </si>
  <si>
    <t>Eurobarometer Question: How often in the past 12 months have you had 5 or more drinks on one occasion?</t>
  </si>
  <si>
    <t>(% responding "Several times a week" + "Once a week")</t>
  </si>
  <si>
    <t>Eurobarometer respondents</t>
  </si>
  <si>
    <t>C</t>
  </si>
  <si>
    <t>F</t>
  </si>
  <si>
    <t>D</t>
  </si>
  <si>
    <t>Montenegro</t>
  </si>
  <si>
    <t>Total alcohol, "binge drinking adjusted"</t>
  </si>
  <si>
    <t>UK</t>
  </si>
  <si>
    <t>Total pure alcohol p.p. 15+ (liters/capita) 2015/l.a.</t>
  </si>
  <si>
    <t>Score 2017</t>
  </si>
  <si>
    <t>Sources: WHO HfA 2018-01-09, Special Eurobarometer 331 April 2010</t>
  </si>
  <si>
    <t>Average</t>
  </si>
  <si>
    <t>Albania</t>
  </si>
  <si>
    <t>Austria</t>
  </si>
  <si>
    <t>Belgium</t>
  </si>
  <si>
    <t>Bulgaria</t>
  </si>
  <si>
    <t>Croatia</t>
  </si>
  <si>
    <t>Cyprus</t>
  </si>
  <si>
    <t>Czech Republic</t>
  </si>
  <si>
    <t>Denmark</t>
  </si>
  <si>
    <t>Finland</t>
  </si>
  <si>
    <t>France</t>
  </si>
  <si>
    <t>FYR of Macedonia</t>
  </si>
  <si>
    <t>Germany</t>
  </si>
  <si>
    <t>Greece</t>
  </si>
  <si>
    <t>Hungary</t>
  </si>
  <si>
    <t>Iceland</t>
  </si>
  <si>
    <t>Ireland</t>
  </si>
  <si>
    <t>Italy</t>
  </si>
  <si>
    <t>Latvia</t>
  </si>
  <si>
    <t>Lithuania</t>
  </si>
  <si>
    <t>Luxembourg</t>
  </si>
  <si>
    <t>Malta</t>
  </si>
  <si>
    <t>Netherlands</t>
  </si>
  <si>
    <t>Norway</t>
  </si>
  <si>
    <t>Poland</t>
  </si>
  <si>
    <t>Portugal</t>
  </si>
  <si>
    <t>Romania</t>
  </si>
  <si>
    <t>Serbia</t>
  </si>
  <si>
    <t>Slovakia</t>
  </si>
  <si>
    <t>Slovenia</t>
  </si>
  <si>
    <t>Spain</t>
  </si>
  <si>
    <t>Sweden</t>
  </si>
  <si>
    <t>Switzerland</t>
  </si>
  <si>
    <t>United Kingdom</t>
  </si>
  <si>
    <t>Estonia</t>
  </si>
  <si>
    <t>(2010)</t>
  </si>
  <si>
    <t>ECHI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</si>
</sst>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0"/>
      <name val="Wingdings"/>
      <charset val="2"/>
    </font>
    <font>
      <b/>
      <sz val="12"/>
      <color theme="1"/>
      <name val="Wingdings"/>
      <charset val="2"/>
    </font>
    <font>
      <b/>
      <sz val="11"/>
      <color rgb="FFFF000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CC"/>
      </patternFill>
    </fill>
    <fill>
      <patternFill patternType="solid">
        <fgColor rgb="FFF2F2F2"/>
      </patternFill>
    </fill>
    <fill>
      <patternFill patternType="solid">
        <fgColor rgb="FFC6EFCE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" fillId="20" borderId="2" applyNumberFormat="0" applyFont="0" applyAlignment="0" applyProtection="0"/>
    <xf numFmtId="0" fontId="3" fillId="21" borderId="3" applyNumberFormat="0" applyAlignment="0" applyProtection="0"/>
    <xf numFmtId="0" fontId="4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30" borderId="3" applyNumberFormat="0" applyAlignment="0" applyProtection="0"/>
    <xf numFmtId="0" fontId="8" fillId="31" borderId="4" applyNumberFormat="0" applyAlignment="0" applyProtection="0"/>
    <xf numFmtId="0" fontId="9" fillId="0" borderId="5" applyNumberFormat="0" applyFill="0" applyAlignment="0" applyProtection="0"/>
    <xf numFmtId="0" fontId="10" fillId="32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21" borderId="10" applyNumberFormat="0" applyAlignment="0" applyProtection="0"/>
    <xf numFmtId="0" fontId="17" fillId="0" borderId="0" applyNumberFormat="0" applyFill="0" applyBorder="0" applyAlignment="0" applyProtection="0"/>
  </cellStyleXfs>
  <cellXfs count="21">
    <xf numFmtId="0" fontId="0" fillId="0" borderId="0" xfId="0"/>
    <xf numFmtId="0" fontId="15" fillId="0" borderId="0" xfId="0" applyFont="1"/>
    <xf numFmtId="0" fontId="0" fillId="0" borderId="0" xfId="0" applyBorder="1"/>
    <xf numFmtId="0" fontId="0" fillId="0" borderId="1" xfId="0" applyBorder="1"/>
    <xf numFmtId="2" fontId="17" fillId="0" borderId="0" xfId="0" applyNumberFormat="1" applyFont="1"/>
    <xf numFmtId="2" fontId="0" fillId="0" borderId="0" xfId="0" applyNumberFormat="1"/>
    <xf numFmtId="9" fontId="0" fillId="0" borderId="0" xfId="0" applyNumberFormat="1"/>
    <xf numFmtId="9" fontId="17" fillId="0" borderId="0" xfId="0" applyNumberFormat="1" applyFont="1"/>
    <xf numFmtId="0" fontId="18" fillId="33" borderId="11" xfId="0" applyFont="1" applyFill="1" applyBorder="1" applyAlignment="1">
      <alignment horizontal="center" vertical="center"/>
    </xf>
    <xf numFmtId="0" fontId="19" fillId="34" borderId="11" xfId="0" applyFont="1" applyFill="1" applyBorder="1" applyAlignment="1">
      <alignment horizontal="center" vertical="center"/>
    </xf>
    <xf numFmtId="0" fontId="18" fillId="35" borderId="1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wrapText="1"/>
    </xf>
    <xf numFmtId="2" fontId="20" fillId="0" borderId="0" xfId="0" applyNumberFormat="1" applyFont="1"/>
    <xf numFmtId="9" fontId="15" fillId="0" borderId="0" xfId="0" applyNumberFormat="1" applyFont="1"/>
    <xf numFmtId="164" fontId="0" fillId="0" borderId="0" xfId="0" applyNumberFormat="1"/>
    <xf numFmtId="49" fontId="0" fillId="0" borderId="0" xfId="0" applyNumberFormat="1" applyAlignment="1">
      <alignment horizontal="right"/>
    </xf>
    <xf numFmtId="0" fontId="0" fillId="0" borderId="0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18" fillId="0" borderId="11" xfId="0" applyNumberFormat="1" applyFont="1" applyFill="1" applyBorder="1" applyAlignment="1" applyProtection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22" builtinId="29" customBuiltin="1"/>
    <cellStyle name="Accent2" xfId="23" builtinId="33" customBuiltin="1"/>
    <cellStyle name="Accent3" xfId="24" builtinId="37" customBuiltin="1"/>
    <cellStyle name="Accent4" xfId="25" builtinId="41" customBuiltin="1"/>
    <cellStyle name="Accent5" xfId="26" builtinId="45" customBuiltin="1"/>
    <cellStyle name="Accent6" xfId="27" builtinId="49" customBuiltin="1"/>
    <cellStyle name="Bad" xfId="28" builtinId="27" customBuiltin="1"/>
    <cellStyle name="Calculation" xfId="20" builtinId="22" customBuiltin="1"/>
    <cellStyle name="Check Cell" xfId="31" builtinId="23" customBuiltin="1"/>
    <cellStyle name="Explanatory Text" xfId="29" builtinId="53" customBuiltin="1"/>
    <cellStyle name="Good" xfId="21" builtinId="26" customBuiltin="1"/>
    <cellStyle name="Heading 1" xfId="35" builtinId="16" customBuiltin="1"/>
    <cellStyle name="Heading 2" xfId="36" builtinId="17" customBuiltin="1"/>
    <cellStyle name="Heading 3" xfId="37" builtinId="18" customBuiltin="1"/>
    <cellStyle name="Heading 4" xfId="38" builtinId="19" customBuiltin="1"/>
    <cellStyle name="Input" xfId="30" builtinId="20" customBuiltin="1"/>
    <cellStyle name="Linked Cell" xfId="32" builtinId="24" customBuiltin="1"/>
    <cellStyle name="Neutral" xfId="33" builtinId="28" customBuiltin="1"/>
    <cellStyle name="Normal" xfId="0" builtinId="0"/>
    <cellStyle name="Note" xfId="19" builtinId="10" customBuiltin="1"/>
    <cellStyle name="Output" xfId="40" builtinId="21" customBuiltin="1"/>
    <cellStyle name="Title" xfId="34" builtinId="15" customBuiltin="1"/>
    <cellStyle name="Total" xfId="39" builtinId="25" customBuiltin="1"/>
    <cellStyle name="Warning Text" xfId="41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2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2400" b="1">
                <a:solidFill>
                  <a:sysClr val="windowText" lastClr="000000"/>
                </a:solidFill>
              </a:rPr>
              <a:t>"Binge drinking adjusted" alcohol consumption,</a:t>
            </a:r>
            <a:r>
              <a:rPr lang="en-US" sz="2400" b="1" baseline="0">
                <a:solidFill>
                  <a:sysClr val="windowText" lastClr="000000"/>
                </a:solidFill>
              </a:rPr>
              <a:t> pure alcohol (liters p.p.)</a:t>
            </a:r>
          </a:p>
          <a:p>
            <a:pPr algn="l">
              <a:defRPr sz="2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800" b="1" baseline="0">
                <a:solidFill>
                  <a:sysClr val="windowText" lastClr="000000"/>
                </a:solidFill>
              </a:rPr>
              <a:t>Sources: WHO HfA January 2018, Special Eurobarometer 331</a:t>
            </a:r>
            <a:endParaRPr lang="en-US" sz="1800" b="1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7.8252021625171739E-2"/>
          <c:y val="6.102635228848821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7934284203435019E-2"/>
          <c:y val="4.3254884401585716E-2"/>
          <c:w val="0.93857292217497656"/>
          <c:h val="0.7150299416456438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C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B05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  <c:spPr>
              <a:solidFill>
                <a:srgbClr val="00B050"/>
              </a:solidFill>
              <a:ln w="25400">
                <a:noFill/>
              </a:ln>
            </c:spPr>
          </c:dPt>
          <c:dPt>
            <c:idx val="2"/>
            <c:invertIfNegative val="0"/>
            <c:bubble3D val="0"/>
            <c:spPr>
              <a:solidFill>
                <a:srgbClr val="00B050"/>
              </a:solidFill>
              <a:ln w="25400">
                <a:noFill/>
              </a:ln>
            </c:spPr>
          </c:dPt>
          <c:dPt>
            <c:idx val="3"/>
            <c:invertIfNegative val="0"/>
            <c:bubble3D val="0"/>
            <c:spPr>
              <a:solidFill>
                <a:srgbClr val="00B050"/>
              </a:solidFill>
              <a:ln w="25400">
                <a:noFill/>
              </a:ln>
            </c:spPr>
          </c:dPt>
          <c:dPt>
            <c:idx val="4"/>
            <c:invertIfNegative val="0"/>
            <c:bubble3D val="0"/>
            <c:spPr>
              <a:solidFill>
                <a:srgbClr val="00B050"/>
              </a:solidFill>
              <a:ln w="25400">
                <a:noFill/>
              </a:ln>
            </c:spPr>
          </c:dPt>
          <c:dPt>
            <c:idx val="5"/>
            <c:invertIfNegative val="0"/>
            <c:bubble3D val="0"/>
            <c:spPr>
              <a:solidFill>
                <a:srgbClr val="00B050"/>
              </a:solidFill>
              <a:ln w="25400">
                <a:noFill/>
              </a:ln>
            </c:spPr>
          </c:dPt>
          <c:dPt>
            <c:idx val="6"/>
            <c:invertIfNegative val="0"/>
            <c:bubble3D val="0"/>
            <c:spPr>
              <a:solidFill>
                <a:srgbClr val="00B050"/>
              </a:solidFill>
              <a:ln w="25400">
                <a:noFill/>
              </a:ln>
            </c:spPr>
          </c:dPt>
          <c:dPt>
            <c:idx val="7"/>
            <c:invertIfNegative val="0"/>
            <c:bubble3D val="0"/>
          </c:dPt>
          <c:dPt>
            <c:idx val="8"/>
            <c:invertIfNegative val="0"/>
            <c:bubble3D val="0"/>
          </c:dPt>
          <c:dPt>
            <c:idx val="9"/>
            <c:invertIfNegative val="0"/>
            <c:bubble3D val="0"/>
          </c:dPt>
          <c:dPt>
            <c:idx val="10"/>
            <c:invertIfNegative val="0"/>
            <c:bubble3D val="0"/>
          </c:dPt>
          <c:dPt>
            <c:idx val="11"/>
            <c:invertIfNegative val="0"/>
            <c:bubble3D val="0"/>
          </c:dPt>
          <c:dPt>
            <c:idx val="12"/>
            <c:invertIfNegative val="0"/>
            <c:bubble3D val="0"/>
          </c:dPt>
          <c:dPt>
            <c:idx val="13"/>
            <c:invertIfNegative val="0"/>
            <c:bubble3D val="0"/>
          </c:dPt>
          <c:dPt>
            <c:idx val="14"/>
            <c:invertIfNegative val="0"/>
            <c:bubble3D val="0"/>
          </c:dPt>
          <c:dPt>
            <c:idx val="15"/>
            <c:invertIfNegative val="0"/>
            <c:bubble3D val="0"/>
          </c:dPt>
          <c:dPt>
            <c:idx val="16"/>
            <c:invertIfNegative val="0"/>
            <c:bubble3D val="0"/>
          </c:dPt>
          <c:dPt>
            <c:idx val="17"/>
            <c:invertIfNegative val="0"/>
            <c:bubble3D val="0"/>
          </c:dPt>
          <c:dPt>
            <c:idx val="18"/>
            <c:invertIfNegative val="0"/>
            <c:bubble3D val="0"/>
          </c:dPt>
          <c:dPt>
            <c:idx val="19"/>
            <c:invertIfNegative val="0"/>
            <c:bubble3D val="0"/>
          </c:dPt>
          <c:dPt>
            <c:idx val="20"/>
            <c:invertIfNegative val="0"/>
            <c:bubble3D val="0"/>
          </c:dPt>
          <c:dPt>
            <c:idx val="21"/>
            <c:invertIfNegative val="0"/>
            <c:bubble3D val="0"/>
          </c:dPt>
          <c:dPt>
            <c:idx val="22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23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24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25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26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27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28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29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3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31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32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33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34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35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cat>
            <c:strRef>
              <c:f>Data!$A$10:$A$44</c:f>
              <c:strCache>
                <c:ptCount val="35"/>
                <c:pt idx="0">
                  <c:v>FYR Macedonia               </c:v>
                </c:pt>
                <c:pt idx="1">
                  <c:v>Albania                      </c:v>
                </c:pt>
                <c:pt idx="2">
                  <c:v>Norway                       </c:v>
                </c:pt>
                <c:pt idx="3">
                  <c:v>Montenegro</c:v>
                </c:pt>
                <c:pt idx="4">
                  <c:v>Sweden                       </c:v>
                </c:pt>
                <c:pt idx="5">
                  <c:v>Iceland                      </c:v>
                </c:pt>
                <c:pt idx="6">
                  <c:v>Italy                        </c:v>
                </c:pt>
                <c:pt idx="7">
                  <c:v>Greece                       </c:v>
                </c:pt>
                <c:pt idx="8">
                  <c:v>Finland                      </c:v>
                </c:pt>
                <c:pt idx="9">
                  <c:v>Netherlands                  </c:v>
                </c:pt>
                <c:pt idx="10">
                  <c:v>Malta                        </c:v>
                </c:pt>
                <c:pt idx="11">
                  <c:v>Serbia                       </c:v>
                </c:pt>
                <c:pt idx="12">
                  <c:v>Cyprus                       </c:v>
                </c:pt>
                <c:pt idx="13">
                  <c:v>Latvia                       </c:v>
                </c:pt>
                <c:pt idx="14">
                  <c:v>Denmark                      </c:v>
                </c:pt>
                <c:pt idx="15">
                  <c:v>Slovenia                     </c:v>
                </c:pt>
                <c:pt idx="16">
                  <c:v>Spain                        </c:v>
                </c:pt>
                <c:pt idx="17">
                  <c:v>Slovakia                     </c:v>
                </c:pt>
                <c:pt idx="18">
                  <c:v>Switzerland                  </c:v>
                </c:pt>
                <c:pt idx="19">
                  <c:v>Portugal                     </c:v>
                </c:pt>
                <c:pt idx="20">
                  <c:v>Luxembourg                   </c:v>
                </c:pt>
                <c:pt idx="21">
                  <c:v>Poland                       </c:v>
                </c:pt>
                <c:pt idx="22">
                  <c:v>Romania                      </c:v>
                </c:pt>
                <c:pt idx="23">
                  <c:v>Hungary                      </c:v>
                </c:pt>
                <c:pt idx="24">
                  <c:v>Estonia                      </c:v>
                </c:pt>
                <c:pt idx="25">
                  <c:v>France                       </c:v>
                </c:pt>
                <c:pt idx="26">
                  <c:v>Bulgaria                     </c:v>
                </c:pt>
                <c:pt idx="27">
                  <c:v>UK</c:v>
                </c:pt>
                <c:pt idx="28">
                  <c:v>Croatia                      </c:v>
                </c:pt>
                <c:pt idx="29">
                  <c:v>Germany                      </c:v>
                </c:pt>
                <c:pt idx="30">
                  <c:v>Ireland                      </c:v>
                </c:pt>
                <c:pt idx="31">
                  <c:v>Czech Republic               </c:v>
                </c:pt>
                <c:pt idx="32">
                  <c:v>Belgium                      </c:v>
                </c:pt>
                <c:pt idx="33">
                  <c:v>Austria                      </c:v>
                </c:pt>
                <c:pt idx="34">
                  <c:v>Lithuania                    </c:v>
                </c:pt>
              </c:strCache>
            </c:strRef>
          </c:cat>
          <c:val>
            <c:numRef>
              <c:f>Data!$D$10:$D$44</c:f>
              <c:numCache>
                <c:formatCode>0.00</c:formatCode>
                <c:ptCount val="35"/>
                <c:pt idx="0">
                  <c:v>1.4124999999999999</c:v>
                </c:pt>
                <c:pt idx="1">
                  <c:v>5.0962999999999994</c:v>
                </c:pt>
                <c:pt idx="2">
                  <c:v>7.0445999999999991</c:v>
                </c:pt>
                <c:pt idx="3">
                  <c:v>7.7407999999999992</c:v>
                </c:pt>
                <c:pt idx="4">
                  <c:v>8.2489999999999988</c:v>
                </c:pt>
                <c:pt idx="5">
                  <c:v>9.0890000000000004</c:v>
                </c:pt>
                <c:pt idx="6">
                  <c:v>9.8279999999999994</c:v>
                </c:pt>
                <c:pt idx="7">
                  <c:v>10.090200000000001</c:v>
                </c:pt>
                <c:pt idx="8">
                  <c:v>10.247999999999999</c:v>
                </c:pt>
                <c:pt idx="9">
                  <c:v>10.676399999999999</c:v>
                </c:pt>
                <c:pt idx="10">
                  <c:v>10.6974</c:v>
                </c:pt>
                <c:pt idx="11">
                  <c:v>10.726199999999999</c:v>
                </c:pt>
                <c:pt idx="12">
                  <c:v>11.3904</c:v>
                </c:pt>
                <c:pt idx="13">
                  <c:v>11.5107</c:v>
                </c:pt>
                <c:pt idx="14">
                  <c:v>11.7608</c:v>
                </c:pt>
                <c:pt idx="15">
                  <c:v>12.3428</c:v>
                </c:pt>
                <c:pt idx="16">
                  <c:v>12.395000000000001</c:v>
                </c:pt>
                <c:pt idx="17">
                  <c:v>12.401999999999999</c:v>
                </c:pt>
                <c:pt idx="18">
                  <c:v>12.493</c:v>
                </c:pt>
                <c:pt idx="19">
                  <c:v>12.646400000000002</c:v>
                </c:pt>
                <c:pt idx="20">
                  <c:v>12.6768</c:v>
                </c:pt>
                <c:pt idx="21">
                  <c:v>12.744900000000001</c:v>
                </c:pt>
                <c:pt idx="22">
                  <c:v>13.330100000000002</c:v>
                </c:pt>
                <c:pt idx="23">
                  <c:v>13.491200000000001</c:v>
                </c:pt>
                <c:pt idx="24">
                  <c:v>13.699799999999998</c:v>
                </c:pt>
                <c:pt idx="25">
                  <c:v>13.799999999999999</c:v>
                </c:pt>
                <c:pt idx="26">
                  <c:v>14.195399999999999</c:v>
                </c:pt>
                <c:pt idx="27">
                  <c:v>14.284400000000002</c:v>
                </c:pt>
                <c:pt idx="28">
                  <c:v>14.325200000000001</c:v>
                </c:pt>
                <c:pt idx="29">
                  <c:v>15.000799999999998</c:v>
                </c:pt>
                <c:pt idx="30">
                  <c:v>15.479999999999999</c:v>
                </c:pt>
                <c:pt idx="31">
                  <c:v>15.7232</c:v>
                </c:pt>
                <c:pt idx="32">
                  <c:v>16.128</c:v>
                </c:pt>
                <c:pt idx="33">
                  <c:v>16.755199999999999</c:v>
                </c:pt>
                <c:pt idx="34">
                  <c:v>17.924199999999999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7"/>
        <c:axId val="469821648"/>
        <c:axId val="469824000"/>
      </c:barChart>
      <c:catAx>
        <c:axId val="469821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54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69824000"/>
        <c:crosses val="autoZero"/>
        <c:auto val="1"/>
        <c:lblAlgn val="ctr"/>
        <c:lblOffset val="100"/>
        <c:noMultiLvlLbl val="0"/>
      </c:catAx>
      <c:valAx>
        <c:axId val="469824000"/>
        <c:scaling>
          <c:orientation val="minMax"/>
          <c:max val="1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698216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190500</xdr:rowOff>
    </xdr:from>
    <xdr:to>
      <xdr:col>17</xdr:col>
      <xdr:colOff>600075</xdr:colOff>
      <xdr:row>37</xdr:row>
      <xdr:rowOff>9525</xdr:rowOff>
    </xdr:to>
    <xdr:graphicFrame macro="">
      <xdr:nvGraphicFramePr>
        <xdr:cNvPr id="2064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topLeftCell="A13" workbookViewId="0">
      <selection activeCell="M20" sqref="M20"/>
    </sheetView>
  </sheetViews>
  <sheetFormatPr defaultRowHeight="15" x14ac:dyDescent="0.25"/>
  <cols>
    <col min="1" max="1" width="20.85546875" customWidth="1"/>
    <col min="2" max="2" width="16.85546875" customWidth="1"/>
    <col min="3" max="3" width="14.140625" customWidth="1"/>
    <col min="4" max="4" width="12.7109375" customWidth="1"/>
    <col min="7" max="7" width="16.7109375" customWidth="1"/>
  </cols>
  <sheetData>
    <row r="1" spans="1:8" x14ac:dyDescent="0.25">
      <c r="A1" s="1" t="s">
        <v>33</v>
      </c>
    </row>
    <row r="2" spans="1:8" x14ac:dyDescent="0.25">
      <c r="A2" t="s">
        <v>46</v>
      </c>
    </row>
    <row r="4" spans="1:8" x14ac:dyDescent="0.25">
      <c r="A4" t="s">
        <v>35</v>
      </c>
    </row>
    <row r="5" spans="1:8" x14ac:dyDescent="0.25">
      <c r="A5" t="s">
        <v>36</v>
      </c>
    </row>
    <row r="7" spans="1:8" ht="15" customHeight="1" x14ac:dyDescent="0.25">
      <c r="A7" s="2"/>
      <c r="B7" s="16" t="s">
        <v>44</v>
      </c>
      <c r="C7" s="16" t="s">
        <v>37</v>
      </c>
      <c r="D7" s="16" t="s">
        <v>42</v>
      </c>
      <c r="E7" s="2"/>
    </row>
    <row r="8" spans="1:8" x14ac:dyDescent="0.25">
      <c r="A8" s="2"/>
      <c r="B8" s="16"/>
      <c r="C8" s="16"/>
      <c r="D8" s="16"/>
      <c r="E8" s="2"/>
    </row>
    <row r="9" spans="1:8" ht="29.25" customHeight="1" thickBot="1" x14ac:dyDescent="0.3">
      <c r="A9" s="3" t="s">
        <v>0</v>
      </c>
      <c r="B9" s="17"/>
      <c r="C9" s="17"/>
      <c r="D9" s="17"/>
      <c r="E9" s="11" t="s">
        <v>45</v>
      </c>
      <c r="G9" t="s">
        <v>83</v>
      </c>
    </row>
    <row r="10" spans="1:8" ht="15.75" thickBot="1" x14ac:dyDescent="0.3">
      <c r="A10" t="s">
        <v>34</v>
      </c>
      <c r="B10" s="4">
        <v>1.1299999999999999</v>
      </c>
      <c r="C10" s="7">
        <v>0.25</v>
      </c>
      <c r="D10" s="5">
        <f>B10*(1+C10)</f>
        <v>1.4124999999999999</v>
      </c>
      <c r="E10" s="8" t="s">
        <v>38</v>
      </c>
      <c r="F10" s="18"/>
      <c r="G10" t="s">
        <v>48</v>
      </c>
      <c r="H10">
        <v>6.6</v>
      </c>
    </row>
    <row r="11" spans="1:8" ht="15.75" thickBot="1" x14ac:dyDescent="0.3">
      <c r="A11" t="s">
        <v>1</v>
      </c>
      <c r="B11" s="4">
        <v>4.51</v>
      </c>
      <c r="C11" s="7">
        <v>0.13</v>
      </c>
      <c r="D11" s="5">
        <f>B11*(1+C11)</f>
        <v>5.0962999999999994</v>
      </c>
      <c r="E11" s="8" t="s">
        <v>38</v>
      </c>
      <c r="F11" s="18"/>
      <c r="G11" t="s">
        <v>49</v>
      </c>
      <c r="H11" s="14">
        <v>8.5</v>
      </c>
    </row>
    <row r="12" spans="1:8" ht="15.75" thickBot="1" x14ac:dyDescent="0.3">
      <c r="A12" t="s">
        <v>23</v>
      </c>
      <c r="B12" s="5">
        <v>5.97</v>
      </c>
      <c r="C12" s="7">
        <v>0.18</v>
      </c>
      <c r="D12" s="5">
        <f>B12*(1+C12)</f>
        <v>7.0445999999999991</v>
      </c>
      <c r="E12" s="8" t="s">
        <v>38</v>
      </c>
      <c r="F12" s="18"/>
      <c r="G12" t="s">
        <v>50</v>
      </c>
      <c r="H12" s="14">
        <v>10.8</v>
      </c>
    </row>
    <row r="13" spans="1:8" ht="15.75" thickBot="1" x14ac:dyDescent="0.3">
      <c r="A13" t="s">
        <v>41</v>
      </c>
      <c r="B13" s="4">
        <v>6.56</v>
      </c>
      <c r="C13" s="7">
        <v>0.18</v>
      </c>
      <c r="D13" s="5">
        <f>B13*(1+C13)</f>
        <v>7.7407999999999992</v>
      </c>
      <c r="E13" s="8" t="s">
        <v>38</v>
      </c>
      <c r="F13" s="18"/>
      <c r="G13" t="s">
        <v>51</v>
      </c>
      <c r="H13" s="14">
        <v>11.3</v>
      </c>
    </row>
    <row r="14" spans="1:8" ht="15.75" thickBot="1" x14ac:dyDescent="0.3">
      <c r="A14" t="s">
        <v>31</v>
      </c>
      <c r="B14" s="4">
        <v>7.3</v>
      </c>
      <c r="C14" s="6">
        <v>0.13</v>
      </c>
      <c r="D14" s="5">
        <f>B14*(1+C14)</f>
        <v>8.2489999999999988</v>
      </c>
      <c r="E14" s="8" t="s">
        <v>38</v>
      </c>
      <c r="F14" s="18"/>
      <c r="G14" t="s">
        <v>52</v>
      </c>
      <c r="H14" s="14">
        <v>11.7</v>
      </c>
    </row>
    <row r="15" spans="1:8" ht="15.75" thickBot="1" x14ac:dyDescent="0.3">
      <c r="A15" t="s">
        <v>15</v>
      </c>
      <c r="B15" s="4">
        <v>7.45</v>
      </c>
      <c r="C15" s="7">
        <v>0.22</v>
      </c>
      <c r="D15" s="5">
        <f>B15*(1+C15)</f>
        <v>9.0890000000000004</v>
      </c>
      <c r="E15" s="8" t="s">
        <v>38</v>
      </c>
      <c r="F15" s="18"/>
      <c r="G15" t="s">
        <v>53</v>
      </c>
      <c r="H15" s="14">
        <v>9.1</v>
      </c>
    </row>
    <row r="16" spans="1:8" ht="15.75" thickBot="1" x14ac:dyDescent="0.3">
      <c r="A16" t="s">
        <v>17</v>
      </c>
      <c r="B16" s="4">
        <v>7.56</v>
      </c>
      <c r="C16" s="6">
        <v>0.3</v>
      </c>
      <c r="D16" s="5">
        <f>B16*(1+C16)</f>
        <v>9.8279999999999994</v>
      </c>
      <c r="E16" s="8" t="s">
        <v>38</v>
      </c>
      <c r="F16" s="18"/>
      <c r="G16" t="s">
        <v>54</v>
      </c>
      <c r="H16" s="14">
        <v>14.1</v>
      </c>
    </row>
    <row r="17" spans="1:9" ht="15.75" thickBot="1" x14ac:dyDescent="0.3">
      <c r="A17" t="s">
        <v>13</v>
      </c>
      <c r="B17" s="4">
        <v>7.53</v>
      </c>
      <c r="C17" s="6">
        <v>0.34</v>
      </c>
      <c r="D17" s="5">
        <f>B17*(1+C17)</f>
        <v>10.090200000000001</v>
      </c>
      <c r="E17" s="9" t="s">
        <v>39</v>
      </c>
      <c r="F17" s="20"/>
      <c r="G17" t="s">
        <v>55</v>
      </c>
      <c r="H17" s="14">
        <v>10.199999999999999</v>
      </c>
    </row>
    <row r="18" spans="1:9" ht="15.75" thickBot="1" x14ac:dyDescent="0.3">
      <c r="A18" s="1" t="s">
        <v>10</v>
      </c>
      <c r="B18" s="12">
        <v>8.4</v>
      </c>
      <c r="C18" s="6">
        <v>0.22</v>
      </c>
      <c r="D18" s="5">
        <f>B18*(1+C18)</f>
        <v>10.247999999999999</v>
      </c>
      <c r="E18" s="9" t="s">
        <v>39</v>
      </c>
      <c r="F18" s="20"/>
      <c r="G18" t="s">
        <v>81</v>
      </c>
      <c r="H18" s="14">
        <v>13.3</v>
      </c>
      <c r="I18" s="15" t="s">
        <v>82</v>
      </c>
    </row>
    <row r="19" spans="1:9" ht="15.75" thickBot="1" x14ac:dyDescent="0.3">
      <c r="A19" t="s">
        <v>22</v>
      </c>
      <c r="B19" s="4">
        <v>8.68</v>
      </c>
      <c r="C19" s="6">
        <v>0.23</v>
      </c>
      <c r="D19" s="5">
        <f>B19*(1+C19)</f>
        <v>10.676399999999999</v>
      </c>
      <c r="E19" s="9" t="s">
        <v>39</v>
      </c>
      <c r="F19" s="20"/>
      <c r="G19" t="s">
        <v>56</v>
      </c>
      <c r="H19" s="14">
        <v>11.9</v>
      </c>
    </row>
    <row r="20" spans="1:9" ht="15.75" thickBot="1" x14ac:dyDescent="0.3">
      <c r="A20" t="s">
        <v>21</v>
      </c>
      <c r="B20" s="4">
        <v>8.49</v>
      </c>
      <c r="C20" s="6">
        <v>0.26</v>
      </c>
      <c r="D20" s="5">
        <f>B20*(1+C20)</f>
        <v>10.6974</v>
      </c>
      <c r="E20" s="9" t="s">
        <v>39</v>
      </c>
      <c r="F20" s="20"/>
      <c r="G20" t="s">
        <v>57</v>
      </c>
      <c r="H20" s="14">
        <v>11.6</v>
      </c>
    </row>
    <row r="21" spans="1:9" ht="15.75" thickBot="1" x14ac:dyDescent="0.3">
      <c r="A21" t="s">
        <v>27</v>
      </c>
      <c r="B21" s="4">
        <v>9.09</v>
      </c>
      <c r="C21" s="7">
        <v>0.18</v>
      </c>
      <c r="D21" s="5">
        <f>B21*(1+C21)</f>
        <v>10.726199999999999</v>
      </c>
      <c r="E21" s="9" t="s">
        <v>39</v>
      </c>
      <c r="F21" s="20"/>
      <c r="G21" t="s">
        <v>58</v>
      </c>
      <c r="H21" s="14">
        <v>5.7</v>
      </c>
    </row>
    <row r="22" spans="1:9" ht="15.75" thickBot="1" x14ac:dyDescent="0.3">
      <c r="A22" t="s">
        <v>6</v>
      </c>
      <c r="B22" s="4">
        <v>9.0399999999999991</v>
      </c>
      <c r="C22" s="6">
        <v>0.26</v>
      </c>
      <c r="D22" s="5">
        <f>B22*(1+C22)</f>
        <v>11.3904</v>
      </c>
      <c r="E22" s="9" t="s">
        <v>39</v>
      </c>
      <c r="F22" s="20"/>
      <c r="G22" t="s">
        <v>59</v>
      </c>
      <c r="H22" s="14">
        <v>10.6</v>
      </c>
    </row>
    <row r="23" spans="1:9" ht="15.75" thickBot="1" x14ac:dyDescent="0.3">
      <c r="A23" t="s">
        <v>18</v>
      </c>
      <c r="B23" s="5">
        <v>10.37</v>
      </c>
      <c r="C23" s="6">
        <v>0.11</v>
      </c>
      <c r="D23" s="5">
        <f>B23*(1+C23)</f>
        <v>11.5107</v>
      </c>
      <c r="E23" s="9" t="s">
        <v>39</v>
      </c>
      <c r="F23" s="20"/>
      <c r="G23" t="s">
        <v>60</v>
      </c>
      <c r="H23" s="14">
        <v>9.3000000000000007</v>
      </c>
    </row>
    <row r="24" spans="1:9" ht="15.75" thickBot="1" x14ac:dyDescent="0.3">
      <c r="A24" t="s">
        <v>8</v>
      </c>
      <c r="B24" s="4">
        <v>9.64</v>
      </c>
      <c r="C24" s="6">
        <v>0.22</v>
      </c>
      <c r="D24" s="5">
        <f>B24*(1+C24)</f>
        <v>11.7608</v>
      </c>
      <c r="E24" s="9" t="s">
        <v>39</v>
      </c>
      <c r="F24" s="20"/>
      <c r="G24" t="s">
        <v>61</v>
      </c>
      <c r="H24" s="14">
        <v>12.4</v>
      </c>
    </row>
    <row r="25" spans="1:9" ht="15.75" thickBot="1" x14ac:dyDescent="0.3">
      <c r="A25" t="s">
        <v>29</v>
      </c>
      <c r="B25" s="4">
        <v>10.46</v>
      </c>
      <c r="C25" s="6">
        <v>0.18</v>
      </c>
      <c r="D25" s="5">
        <f>B25*(1+C25)</f>
        <v>12.3428</v>
      </c>
      <c r="E25" s="9" t="s">
        <v>39</v>
      </c>
      <c r="F25" s="20"/>
      <c r="G25" t="s">
        <v>62</v>
      </c>
      <c r="H25" s="14">
        <v>6.9</v>
      </c>
    </row>
    <row r="26" spans="1:9" ht="15.75" thickBot="1" x14ac:dyDescent="0.3">
      <c r="A26" t="s">
        <v>30</v>
      </c>
      <c r="B26" s="5">
        <v>9.25</v>
      </c>
      <c r="C26" s="6">
        <v>0.34</v>
      </c>
      <c r="D26" s="5">
        <f>B26*(1+C26)</f>
        <v>12.395000000000001</v>
      </c>
      <c r="E26" s="9" t="s">
        <v>39</v>
      </c>
      <c r="F26" s="20"/>
      <c r="G26" t="s">
        <v>63</v>
      </c>
      <c r="H26" s="14">
        <v>10.9</v>
      </c>
    </row>
    <row r="27" spans="1:9" ht="15.75" thickBot="1" x14ac:dyDescent="0.3">
      <c r="A27" t="s">
        <v>28</v>
      </c>
      <c r="B27" s="4">
        <v>10.6</v>
      </c>
      <c r="C27" s="6">
        <v>0.17</v>
      </c>
      <c r="D27" s="5">
        <f>B27*(1+C27)</f>
        <v>12.401999999999999</v>
      </c>
      <c r="E27" s="9" t="s">
        <v>39</v>
      </c>
      <c r="F27" s="20"/>
      <c r="G27" t="s">
        <v>64</v>
      </c>
      <c r="H27" s="14">
        <v>6.1</v>
      </c>
    </row>
    <row r="28" spans="1:9" ht="15.75" thickBot="1" x14ac:dyDescent="0.3">
      <c r="A28" t="s">
        <v>32</v>
      </c>
      <c r="B28" s="4">
        <v>9.61</v>
      </c>
      <c r="C28" s="6">
        <v>0.3</v>
      </c>
      <c r="D28" s="5">
        <f>B28*(1+C28)</f>
        <v>12.493</v>
      </c>
      <c r="E28" s="9" t="s">
        <v>39</v>
      </c>
      <c r="F28" s="20"/>
      <c r="G28" t="s">
        <v>65</v>
      </c>
      <c r="H28" s="14">
        <v>10.6</v>
      </c>
    </row>
    <row r="29" spans="1:9" ht="15.75" thickBot="1" x14ac:dyDescent="0.3">
      <c r="A29" t="s">
        <v>25</v>
      </c>
      <c r="B29" s="4">
        <v>9.8800000000000008</v>
      </c>
      <c r="C29" s="6">
        <v>0.28000000000000003</v>
      </c>
      <c r="D29" s="5">
        <f>B29*(1+C29)</f>
        <v>12.646400000000002</v>
      </c>
      <c r="E29" s="9" t="s">
        <v>39</v>
      </c>
      <c r="F29" s="20"/>
      <c r="G29" t="s">
        <v>66</v>
      </c>
      <c r="H29" s="14">
        <v>16.2</v>
      </c>
    </row>
    <row r="30" spans="1:9" ht="15.75" thickBot="1" x14ac:dyDescent="0.3">
      <c r="A30" t="s">
        <v>20</v>
      </c>
      <c r="B30" s="4">
        <v>11.12</v>
      </c>
      <c r="C30" s="6">
        <v>0.14000000000000001</v>
      </c>
      <c r="D30" s="5">
        <f>B30*(1+C30)</f>
        <v>12.6768</v>
      </c>
      <c r="E30" s="9" t="s">
        <v>39</v>
      </c>
      <c r="F30" s="20"/>
      <c r="G30" t="s">
        <v>67</v>
      </c>
      <c r="H30" s="14">
        <v>11.2</v>
      </c>
    </row>
    <row r="31" spans="1:9" ht="15.75" thickBot="1" x14ac:dyDescent="0.3">
      <c r="A31" t="s">
        <v>24</v>
      </c>
      <c r="B31" s="4">
        <v>10.71</v>
      </c>
      <c r="C31" s="6">
        <v>0.19</v>
      </c>
      <c r="D31" s="5">
        <f>B31*(1+C31)</f>
        <v>12.744900000000001</v>
      </c>
      <c r="E31" s="9" t="s">
        <v>39</v>
      </c>
      <c r="F31" s="20"/>
      <c r="G31" t="s">
        <v>68</v>
      </c>
      <c r="H31" s="14">
        <v>7.2</v>
      </c>
    </row>
    <row r="32" spans="1:9" ht="15.75" thickBot="1" x14ac:dyDescent="0.3">
      <c r="A32" t="s">
        <v>26</v>
      </c>
      <c r="B32" s="5">
        <v>9.59</v>
      </c>
      <c r="C32" s="6">
        <v>0.39</v>
      </c>
      <c r="D32" s="5">
        <f>B32*(1+C32)</f>
        <v>13.330100000000002</v>
      </c>
      <c r="E32" s="10" t="s">
        <v>40</v>
      </c>
      <c r="F32" s="19"/>
      <c r="G32" t="s">
        <v>41</v>
      </c>
      <c r="H32" s="14">
        <v>11.5</v>
      </c>
    </row>
    <row r="33" spans="1:8" ht="15.75" thickBot="1" x14ac:dyDescent="0.3">
      <c r="A33" t="s">
        <v>14</v>
      </c>
      <c r="B33" s="5">
        <v>10.88</v>
      </c>
      <c r="C33" s="6">
        <v>0.24</v>
      </c>
      <c r="D33" s="5">
        <f>B33*(1+C33)</f>
        <v>13.491200000000001</v>
      </c>
      <c r="E33" s="10" t="s">
        <v>40</v>
      </c>
      <c r="F33" s="19"/>
      <c r="G33" t="s">
        <v>69</v>
      </c>
      <c r="H33" s="14">
        <v>9.6</v>
      </c>
    </row>
    <row r="34" spans="1:8" ht="15.75" thickBot="1" x14ac:dyDescent="0.3">
      <c r="A34" t="s">
        <v>9</v>
      </c>
      <c r="B34" s="4">
        <v>11.61</v>
      </c>
      <c r="C34" s="6">
        <v>0.18</v>
      </c>
      <c r="D34" s="5">
        <f>B34*(1+C34)</f>
        <v>13.699799999999998</v>
      </c>
      <c r="E34" s="10" t="s">
        <v>40</v>
      </c>
      <c r="F34" s="19"/>
      <c r="G34" t="s">
        <v>70</v>
      </c>
      <c r="H34" s="14">
        <v>7</v>
      </c>
    </row>
    <row r="35" spans="1:8" ht="15.75" thickBot="1" x14ac:dyDescent="0.3">
      <c r="A35" t="s">
        <v>11</v>
      </c>
      <c r="B35" s="4">
        <v>11.5</v>
      </c>
      <c r="C35" s="6">
        <v>0.2</v>
      </c>
      <c r="D35" s="5">
        <f>B35*(1+C35)</f>
        <v>13.799999999999999</v>
      </c>
      <c r="E35" s="10" t="s">
        <v>40</v>
      </c>
      <c r="F35" s="19"/>
      <c r="G35" t="s">
        <v>71</v>
      </c>
      <c r="H35" s="14">
        <v>11.5</v>
      </c>
    </row>
    <row r="36" spans="1:8" ht="15.75" thickBot="1" x14ac:dyDescent="0.3">
      <c r="A36" t="s">
        <v>4</v>
      </c>
      <c r="B36" s="4">
        <v>12.03</v>
      </c>
      <c r="C36" s="6">
        <v>0.18</v>
      </c>
      <c r="D36" s="5">
        <f>B36*(1+C36)</f>
        <v>14.195399999999999</v>
      </c>
      <c r="E36" s="10" t="s">
        <v>40</v>
      </c>
      <c r="F36" s="19"/>
      <c r="G36" t="s">
        <v>72</v>
      </c>
      <c r="H36" s="14">
        <v>12.5</v>
      </c>
    </row>
    <row r="37" spans="1:8" ht="15.75" thickBot="1" x14ac:dyDescent="0.3">
      <c r="A37" t="s">
        <v>43</v>
      </c>
      <c r="B37" s="5">
        <v>10.66</v>
      </c>
      <c r="C37" s="6">
        <v>0.34</v>
      </c>
      <c r="D37" s="5">
        <f>B37*(1+C37)</f>
        <v>14.284400000000002</v>
      </c>
      <c r="E37" s="10" t="s">
        <v>40</v>
      </c>
      <c r="F37" s="19"/>
      <c r="G37" t="s">
        <v>73</v>
      </c>
      <c r="H37" s="14">
        <v>12.9</v>
      </c>
    </row>
    <row r="38" spans="1:8" ht="15.75" thickBot="1" x14ac:dyDescent="0.3">
      <c r="A38" t="s">
        <v>5</v>
      </c>
      <c r="B38" s="4">
        <v>12.14</v>
      </c>
      <c r="C38" s="7">
        <v>0.18</v>
      </c>
      <c r="D38" s="5">
        <f>B38*(1+C38)</f>
        <v>14.325200000000001</v>
      </c>
      <c r="E38" s="10" t="s">
        <v>40</v>
      </c>
      <c r="F38" s="19"/>
      <c r="G38" t="s">
        <v>74</v>
      </c>
      <c r="H38" s="14">
        <v>12.9</v>
      </c>
    </row>
    <row r="39" spans="1:8" ht="15.75" thickBot="1" x14ac:dyDescent="0.3">
      <c r="A39" t="s">
        <v>12</v>
      </c>
      <c r="B39" s="4">
        <v>11.03</v>
      </c>
      <c r="C39" s="6">
        <v>0.36</v>
      </c>
      <c r="D39" s="5">
        <f>B39*(1+C39)</f>
        <v>15.000799999999998</v>
      </c>
      <c r="E39" s="10" t="s">
        <v>40</v>
      </c>
      <c r="F39" s="19"/>
      <c r="G39" t="s">
        <v>75</v>
      </c>
      <c r="H39" s="14">
        <v>12.5</v>
      </c>
    </row>
    <row r="40" spans="1:8" ht="15.75" thickBot="1" x14ac:dyDescent="0.3">
      <c r="A40" t="s">
        <v>16</v>
      </c>
      <c r="B40" s="4">
        <v>10.75</v>
      </c>
      <c r="C40" s="6">
        <v>0.44</v>
      </c>
      <c r="D40" s="5">
        <f>B40*(1+C40)</f>
        <v>15.479999999999999</v>
      </c>
      <c r="E40" s="10" t="s">
        <v>40</v>
      </c>
      <c r="F40" s="19"/>
      <c r="G40" t="s">
        <v>76</v>
      </c>
      <c r="H40" s="14">
        <v>10.9</v>
      </c>
    </row>
    <row r="41" spans="1:8" ht="15.75" thickBot="1" x14ac:dyDescent="0.3">
      <c r="A41" t="s">
        <v>7</v>
      </c>
      <c r="B41" s="4">
        <v>12.68</v>
      </c>
      <c r="C41" s="6">
        <v>0.24</v>
      </c>
      <c r="D41" s="5">
        <f>B41*(1+C41)</f>
        <v>15.7232</v>
      </c>
      <c r="E41" s="10" t="s">
        <v>40</v>
      </c>
      <c r="F41" s="19"/>
      <c r="G41" t="s">
        <v>77</v>
      </c>
      <c r="H41" s="14">
        <v>10.6</v>
      </c>
    </row>
    <row r="42" spans="1:8" ht="15.75" thickBot="1" x14ac:dyDescent="0.3">
      <c r="A42" t="s">
        <v>3</v>
      </c>
      <c r="B42" s="4">
        <v>12.6</v>
      </c>
      <c r="C42" s="6">
        <v>0.28000000000000003</v>
      </c>
      <c r="D42" s="5">
        <f>B42*(1+C42)</f>
        <v>16.128</v>
      </c>
      <c r="E42" s="10" t="s">
        <v>40</v>
      </c>
      <c r="F42" s="19"/>
      <c r="G42" t="s">
        <v>78</v>
      </c>
      <c r="H42" s="14">
        <v>8.6999999999999993</v>
      </c>
    </row>
    <row r="43" spans="1:8" ht="15.75" thickBot="1" x14ac:dyDescent="0.3">
      <c r="A43" t="s">
        <v>2</v>
      </c>
      <c r="B43" s="4">
        <v>12.32</v>
      </c>
      <c r="C43" s="6">
        <v>0.36</v>
      </c>
      <c r="D43" s="5">
        <f>B43*(1+C43)</f>
        <v>16.755199999999999</v>
      </c>
      <c r="E43" s="10" t="s">
        <v>40</v>
      </c>
      <c r="F43" s="19"/>
      <c r="G43" t="s">
        <v>79</v>
      </c>
      <c r="H43" s="14">
        <v>10.4</v>
      </c>
    </row>
    <row r="44" spans="1:8" ht="15.75" thickBot="1" x14ac:dyDescent="0.3">
      <c r="A44" t="s">
        <v>19</v>
      </c>
      <c r="B44" s="4">
        <v>15.19</v>
      </c>
      <c r="C44" s="6">
        <v>0.18</v>
      </c>
      <c r="D44" s="5">
        <f>B44*(1+C44)</f>
        <v>17.924199999999999</v>
      </c>
      <c r="E44" s="10" t="s">
        <v>40</v>
      </c>
      <c r="F44" s="19"/>
      <c r="G44" t="s">
        <v>80</v>
      </c>
      <c r="H44" s="14">
        <v>12</v>
      </c>
    </row>
    <row r="45" spans="1:8" x14ac:dyDescent="0.25">
      <c r="A45" s="1" t="s">
        <v>47</v>
      </c>
      <c r="B45" s="1"/>
      <c r="C45" s="13">
        <f>AVERAGE(C10:C44)</f>
        <v>0.23942857142857146</v>
      </c>
    </row>
  </sheetData>
  <sortState ref="A10:F44">
    <sortCondition ref="D10:D44"/>
  </sortState>
  <mergeCells count="3">
    <mergeCell ref="C7:C9"/>
    <mergeCell ref="B7:B9"/>
    <mergeCell ref="D7:D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T20" sqref="T20"/>
    </sheetView>
  </sheetViews>
  <sheetFormatPr defaultRowHeight="15" x14ac:dyDescent="0.25"/>
  <cols>
    <col min="1" max="1" width="1.85546875" customWidth="1"/>
  </cols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Graph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Arne Bjornberg</dc:creator>
  <cp:lastModifiedBy>Reboul</cp:lastModifiedBy>
  <dcterms:created xsi:type="dcterms:W3CDTF">2013-08-15T07:47:46Z</dcterms:created>
  <dcterms:modified xsi:type="dcterms:W3CDTF">2018-01-25T13:04:49Z</dcterms:modified>
</cp:coreProperties>
</file>