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4.1 Equity in healthcare systems\"/>
    </mc:Choice>
  </mc:AlternateContent>
  <bookViews>
    <workbookView xWindow="360" yWindow="150" windowWidth="8610" windowHeight="3405"/>
  </bookViews>
  <sheets>
    <sheet name="Public sector Expenditure on He" sheetId="1" r:id="rId1"/>
    <sheet name="Graph 2014" sheetId="5" r:id="rId2"/>
    <sheet name="Graph 2016" sheetId="7" r:id="rId3"/>
    <sheet name="Graph 2017" sheetId="8" r:id="rId4"/>
    <sheet name="Graph 2015" sheetId="6" r:id="rId5"/>
    <sheet name="Graph 2012" sheetId="2" r:id="rId6"/>
    <sheet name="Graph 2013" sheetId="3" r:id="rId7"/>
    <sheet name="Graph single-multiple" sheetId="4" r:id="rId8"/>
  </sheets>
  <calcPr calcId="152511"/>
</workbook>
</file>

<file path=xl/calcChain.xml><?xml version="1.0" encoding="utf-8"?>
<calcChain xmlns="http://schemas.openxmlformats.org/spreadsheetml/2006/main">
  <c r="G40" i="1" l="1"/>
  <c r="F40" i="1" l="1"/>
  <c r="E40" i="1" l="1"/>
  <c r="D40" i="1" l="1"/>
  <c r="C40" i="1"/>
  <c r="B40" i="1"/>
</calcChain>
</file>

<file path=xl/sharedStrings.xml><?xml version="1.0" encoding="utf-8"?>
<sst xmlns="http://schemas.openxmlformats.org/spreadsheetml/2006/main" count="122" uniqueCount="82">
  <si>
    <t>Public sector health expenditure as % of total health expenditure</t>
  </si>
  <si>
    <t xml:space="preserve">              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</si>
  <si>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</si>
  <si>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</si>
  <si>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</si>
  <si>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</si>
  <si>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</si>
  <si>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</si>
  <si>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</si>
  <si>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</si>
  <si>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</si>
  <si>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</si>
  <si>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</si>
  <si>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</si>
  <si>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</si>
  <si>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</si>
  <si>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</si>
  <si>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</si>
  <si>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</si>
  <si>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</si>
  <si>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</si>
  <si>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</si>
  <si>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</si>
  <si>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</si>
  <si>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</si>
  <si>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</si>
  <si>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</si>
  <si>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</si>
  <si>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</si>
  <si>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</si>
  <si>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</si>
  <si>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</si>
  <si>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</si>
  <si>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</si>
  <si>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</si>
  <si>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2010/l.a.</t>
  </si>
  <si>
    <t>2012/l.a.</t>
  </si>
  <si>
    <t>F</t>
  </si>
  <si>
    <t>D</t>
  </si>
  <si>
    <t>C</t>
  </si>
  <si>
    <t>Montenegro</t>
  </si>
  <si>
    <t>Mean:</t>
  </si>
  <si>
    <t>UK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</si>
  <si>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</si>
  <si>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</si>
  <si>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</si>
  <si>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</si>
  <si>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</si>
  <si>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</si>
  <si>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</si>
  <si>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</si>
  <si>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</si>
  <si>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</si>
  <si>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</si>
  <si>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</si>
  <si>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</si>
  <si>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</si>
  <si>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</si>
  <si>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</si>
  <si>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</si>
  <si>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</si>
  <si>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</si>
  <si>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</si>
  <si>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</si>
  <si>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</si>
  <si>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</si>
  <si>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</si>
  <si>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</si>
  <si>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</si>
  <si>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</si>
  <si>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</si>
  <si>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</si>
  <si>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</si>
  <si>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</si>
  <si>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:</t>
  </si>
  <si>
    <t>% not affording care</t>
  </si>
  <si>
    <t>Eurostat</t>
  </si>
  <si>
    <t>Too high "cannot afford"!</t>
  </si>
  <si>
    <t>Definition flaw</t>
  </si>
  <si>
    <t>2015/l.a.</t>
  </si>
  <si>
    <t>Score 2017</t>
  </si>
  <si>
    <t xml:space="preserve">Source: WHO Health for All database, 2017-11-28. Eurostat Self-reported unmet needs for medical examination by sex, age, detailed reason and income quintile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</si>
</sst>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3" borderId="3" applyNumberFormat="0" applyAlignment="0" applyProtection="0"/>
    <xf numFmtId="0" fontId="7" fillId="24" borderId="4" applyNumberFormat="0" applyAlignment="0" applyProtection="0"/>
    <xf numFmtId="0" fontId="8" fillId="0" borderId="5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17" fillId="0" borderId="0" xfId="0" applyFont="1"/>
    <xf numFmtId="0" fontId="0" fillId="0" borderId="0" xfId="0" applyFill="1"/>
    <xf numFmtId="0" fontId="0" fillId="26" borderId="0" xfId="0" applyFill="1"/>
    <xf numFmtId="0" fontId="16" fillId="26" borderId="0" xfId="0" applyFont="1" applyFill="1"/>
    <xf numFmtId="0" fontId="0" fillId="27" borderId="0" xfId="0" applyFill="1"/>
    <xf numFmtId="0" fontId="16" fillId="27" borderId="0" xfId="0" applyFont="1" applyFill="1"/>
    <xf numFmtId="0" fontId="16" fillId="0" borderId="0" xfId="0" applyFont="1" applyFill="1"/>
    <xf numFmtId="164" fontId="16" fillId="0" borderId="0" xfId="0" applyNumberFormat="1" applyFont="1"/>
    <xf numFmtId="0" fontId="0" fillId="0" borderId="1" xfId="0" applyBorder="1"/>
    <xf numFmtId="0" fontId="18" fillId="28" borderId="11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14" fillId="27" borderId="0" xfId="0" applyFont="1" applyFill="1"/>
    <xf numFmtId="2" fontId="14" fillId="0" borderId="0" xfId="0" applyNumberFormat="1" applyFont="1"/>
    <xf numFmtId="0" fontId="14" fillId="0" borderId="0" xfId="0" applyFont="1"/>
    <xf numFmtId="0" fontId="20" fillId="31" borderId="13" xfId="0" applyNumberFormat="1" applyFont="1" applyFill="1" applyBorder="1" applyAlignment="1"/>
    <xf numFmtId="165" fontId="20" fillId="0" borderId="13" xfId="0" applyNumberFormat="1" applyFont="1" applyFill="1" applyBorder="1" applyAlignment="1"/>
    <xf numFmtId="0" fontId="20" fillId="0" borderId="13" xfId="0" applyNumberFormat="1" applyFont="1" applyFill="1" applyBorder="1" applyAlignment="1"/>
    <xf numFmtId="0" fontId="0" fillId="0" borderId="0" xfId="0" applyBorder="1"/>
    <xf numFmtId="0" fontId="21" fillId="31" borderId="13" xfId="0" applyNumberFormat="1" applyFont="1" applyFill="1" applyBorder="1" applyAlignment="1"/>
    <xf numFmtId="165" fontId="21" fillId="0" borderId="13" xfId="0" applyNumberFormat="1" applyFont="1" applyFill="1" applyBorder="1" applyAlignment="1"/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Calculation" xfId="20" builtinId="22" customBuiltin="1"/>
    <cellStyle name="Check Cell" xfId="24" builtinId="23" customBuiltin="1"/>
    <cellStyle name="Explanatory Text" xfId="22" builtinId="53" customBuiltin="1"/>
    <cellStyle name="Good" xfId="21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Input" xfId="23" builtinId="20" customBuiltin="1"/>
    <cellStyle name="Linked Cell" xfId="25" builtinId="24" customBuiltin="1"/>
    <cellStyle name="Neutral" xfId="26" builtinId="28" customBuiltin="1"/>
    <cellStyle name="Normal" xfId="0" builtinId="0"/>
    <cellStyle name="Note" xfId="19" builtinId="10" customBuiltin="1"/>
    <cellStyle name="Output" xfId="33" builtinId="21" customBuiltin="1"/>
    <cellStyle name="Title" xfId="27" builtinId="15" customBuiltin="1"/>
    <cellStyle name="Total" xfId="32" builtinId="25" customBuiltin="1"/>
    <cellStyle name="Warning Text" xfId="3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Public share of total healthcare costs</a:t>
            </a:r>
          </a:p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Source:</a:t>
            </a:r>
            <a:r>
              <a:rPr lang="en-GB" sz="1800" baseline="0"/>
              <a:t> WHO HfA, April 2014</a:t>
            </a:r>
            <a:endParaRPr lang="en-GB" sz="1800"/>
          </a:p>
        </c:rich>
      </c:tx>
      <c:layout>
        <c:manualLayout>
          <c:xMode val="edge"/>
          <c:yMode val="edge"/>
          <c:x val="5.193138736445823E-2"/>
          <c:y val="7.03703703703703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229739533247047E-2"/>
          <c:y val="6.4620443277923587E-2"/>
          <c:w val="0.93530224699873943"/>
          <c:h val="0.707440507436570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He'!$D$5:$D$39</c:f>
              <c:numCache>
                <c:formatCode>0.00</c:formatCode>
                <c:ptCount val="35"/>
                <c:pt idx="0">
                  <c:v>43.14</c:v>
                </c:pt>
                <c:pt idx="1">
                  <c:v>56.3</c:v>
                </c:pt>
                <c:pt idx="2">
                  <c:v>47.6</c:v>
                </c:pt>
                <c:pt idx="3">
                  <c:v>59.72</c:v>
                </c:pt>
                <c:pt idx="4">
                  <c:v>61.16</c:v>
                </c:pt>
                <c:pt idx="5">
                  <c:v>67.52</c:v>
                </c:pt>
                <c:pt idx="6">
                  <c:v>56.74</c:v>
                </c:pt>
                <c:pt idx="7">
                  <c:v>64.099999999999994</c:v>
                </c:pt>
                <c:pt idx="8">
                  <c:v>61.68</c:v>
                </c:pt>
                <c:pt idx="9">
                  <c:v>79.819999999999993</c:v>
                </c:pt>
                <c:pt idx="10">
                  <c:v>63.64</c:v>
                </c:pt>
                <c:pt idx="11">
                  <c:v>62.64</c:v>
                </c:pt>
                <c:pt idx="12">
                  <c:v>70.819999999999993</c:v>
                </c:pt>
                <c:pt idx="13">
                  <c:v>64.459999999999994</c:v>
                </c:pt>
                <c:pt idx="14">
                  <c:v>65.599999999999994</c:v>
                </c:pt>
                <c:pt idx="15">
                  <c:v>70.08</c:v>
                </c:pt>
                <c:pt idx="16">
                  <c:v>70.52</c:v>
                </c:pt>
                <c:pt idx="17">
                  <c:v>73.3</c:v>
                </c:pt>
                <c:pt idx="18">
                  <c:v>73.56</c:v>
                </c:pt>
                <c:pt idx="19">
                  <c:v>75.42</c:v>
                </c:pt>
                <c:pt idx="20">
                  <c:v>79.92</c:v>
                </c:pt>
                <c:pt idx="21">
                  <c:v>78.180000000000007</c:v>
                </c:pt>
                <c:pt idx="22">
                  <c:v>75.56</c:v>
                </c:pt>
                <c:pt idx="23">
                  <c:v>76.28</c:v>
                </c:pt>
                <c:pt idx="24">
                  <c:v>76.959999999999994</c:v>
                </c:pt>
                <c:pt idx="25">
                  <c:v>75.92</c:v>
                </c:pt>
                <c:pt idx="26">
                  <c:v>80.66</c:v>
                </c:pt>
                <c:pt idx="27">
                  <c:v>77.739999999999995</c:v>
                </c:pt>
                <c:pt idx="28">
                  <c:v>81.7</c:v>
                </c:pt>
                <c:pt idx="29">
                  <c:v>82.52</c:v>
                </c:pt>
                <c:pt idx="30">
                  <c:v>82.32</c:v>
                </c:pt>
                <c:pt idx="31">
                  <c:v>84.46</c:v>
                </c:pt>
                <c:pt idx="32">
                  <c:v>84.82</c:v>
                </c:pt>
                <c:pt idx="33">
                  <c:v>85.08</c:v>
                </c:pt>
                <c:pt idx="34">
                  <c:v>85.54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9825960"/>
        <c:axId val="469818904"/>
      </c:barChart>
      <c:catAx>
        <c:axId val="46982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18904"/>
        <c:crosses val="autoZero"/>
        <c:auto val="1"/>
        <c:lblAlgn val="ctr"/>
        <c:lblOffset val="100"/>
        <c:noMultiLvlLbl val="0"/>
      </c:catAx>
      <c:valAx>
        <c:axId val="46981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5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 b="1" i="0" baseline="0">
                <a:effectLst/>
              </a:rPr>
              <a:t>Public share (%) of total healthcare costs</a:t>
            </a:r>
            <a:endParaRPr lang="sv-SE" sz="2000">
              <a:effectLst/>
            </a:endParaRPr>
          </a:p>
          <a:p>
            <a:pPr algn="l">
              <a:defRPr/>
            </a:pPr>
            <a:r>
              <a:rPr lang="en-GB" sz="1800" b="1" i="0" baseline="0">
                <a:effectLst/>
              </a:rPr>
              <a:t>Source: WHO HfA, July 2016</a:t>
            </a:r>
            <a:endParaRPr lang="sv-SE">
              <a:effectLst/>
            </a:endParaRPr>
          </a:p>
        </c:rich>
      </c:tx>
      <c:layout>
        <c:manualLayout>
          <c:xMode val="edge"/>
          <c:yMode val="edge"/>
          <c:x val="8.0173891746265005E-2"/>
          <c:y val="8.680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2611346065209891E-2"/>
          <c:y val="7.6157559298143301E-2"/>
          <c:w val="0.92391816654806469"/>
          <c:h val="0.74828895086030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He'!$F$5:$F$39</c:f>
              <c:numCache>
                <c:formatCode>0.00</c:formatCode>
                <c:ptCount val="35"/>
                <c:pt idx="0">
                  <c:v>45.23</c:v>
                </c:pt>
                <c:pt idx="1">
                  <c:v>54.57</c:v>
                </c:pt>
                <c:pt idx="2">
                  <c:v>49.91</c:v>
                </c:pt>
                <c:pt idx="3">
                  <c:v>57.16</c:v>
                </c:pt>
                <c:pt idx="4">
                  <c:v>61.88</c:v>
                </c:pt>
                <c:pt idx="5">
                  <c:v>61.66</c:v>
                </c:pt>
                <c:pt idx="6">
                  <c:v>63.18</c:v>
                </c:pt>
                <c:pt idx="7">
                  <c:v>63.33</c:v>
                </c:pt>
                <c:pt idx="8">
                  <c:v>66</c:v>
                </c:pt>
                <c:pt idx="9">
                  <c:v>87</c:v>
                </c:pt>
                <c:pt idx="10">
                  <c:v>65.98</c:v>
                </c:pt>
                <c:pt idx="11">
                  <c:v>64.819999999999993</c:v>
                </c:pt>
                <c:pt idx="12">
                  <c:v>67.87</c:v>
                </c:pt>
                <c:pt idx="13">
                  <c:v>66.06</c:v>
                </c:pt>
                <c:pt idx="14">
                  <c:v>69.16</c:v>
                </c:pt>
                <c:pt idx="15">
                  <c:v>70.98</c:v>
                </c:pt>
                <c:pt idx="16">
                  <c:v>72.510000000000005</c:v>
                </c:pt>
                <c:pt idx="17">
                  <c:v>71.73</c:v>
                </c:pt>
                <c:pt idx="18">
                  <c:v>70.88</c:v>
                </c:pt>
                <c:pt idx="19">
                  <c:v>75.31</c:v>
                </c:pt>
                <c:pt idx="20">
                  <c:v>78.819999999999993</c:v>
                </c:pt>
                <c:pt idx="21">
                  <c:v>75.61</c:v>
                </c:pt>
                <c:pt idx="22">
                  <c:v>77.86</c:v>
                </c:pt>
                <c:pt idx="23">
                  <c:v>76.989999999999995</c:v>
                </c:pt>
                <c:pt idx="24">
                  <c:v>78.209999999999994</c:v>
                </c:pt>
                <c:pt idx="25">
                  <c:v>77.87</c:v>
                </c:pt>
                <c:pt idx="26">
                  <c:v>81.040000000000006</c:v>
                </c:pt>
                <c:pt idx="27">
                  <c:v>80.400000000000006</c:v>
                </c:pt>
                <c:pt idx="28">
                  <c:v>84.03</c:v>
                </c:pt>
                <c:pt idx="29">
                  <c:v>83.14</c:v>
                </c:pt>
                <c:pt idx="30">
                  <c:v>81.87</c:v>
                </c:pt>
                <c:pt idx="31">
                  <c:v>83.93</c:v>
                </c:pt>
                <c:pt idx="32">
                  <c:v>84.54</c:v>
                </c:pt>
                <c:pt idx="33">
                  <c:v>85.49</c:v>
                </c:pt>
                <c:pt idx="34">
                  <c:v>84.76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469820864"/>
        <c:axId val="469815768"/>
      </c:barChart>
      <c:catAx>
        <c:axId val="4698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15768"/>
        <c:crosses val="autoZero"/>
        <c:auto val="1"/>
        <c:lblAlgn val="ctr"/>
        <c:lblOffset val="100"/>
        <c:noMultiLvlLbl val="0"/>
      </c:catAx>
      <c:valAx>
        <c:axId val="46981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 b="1" i="0" baseline="0">
                <a:effectLst/>
              </a:rPr>
              <a:t>Public share (%) of total healthcare costs</a:t>
            </a:r>
            <a:endParaRPr lang="sv-SE" sz="2000">
              <a:effectLst/>
            </a:endParaRPr>
          </a:p>
          <a:p>
            <a:pPr algn="l">
              <a:defRPr/>
            </a:pPr>
            <a:r>
              <a:rPr lang="en-GB" sz="1800" b="1" i="0" baseline="0">
                <a:effectLst/>
              </a:rPr>
              <a:t>Source: WHO HfA, 2017-11-28</a:t>
            </a:r>
            <a:endParaRPr lang="sv-SE">
              <a:effectLst/>
            </a:endParaRPr>
          </a:p>
        </c:rich>
      </c:tx>
      <c:layout>
        <c:manualLayout>
          <c:xMode val="edge"/>
          <c:yMode val="edge"/>
          <c:x val="8.0173891746265005E-2"/>
          <c:y val="8.680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2611346065209891E-2"/>
          <c:y val="7.6157559298143301E-2"/>
          <c:w val="0.92391816654806469"/>
          <c:h val="0.74828895086030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He'!$G$5:$G$39</c:f>
              <c:numCache>
                <c:formatCode>General</c:formatCode>
                <c:ptCount val="35"/>
                <c:pt idx="0">
                  <c:v>40.700000000000003</c:v>
                </c:pt>
                <c:pt idx="1">
                  <c:v>54.57</c:v>
                </c:pt>
                <c:pt idx="2">
                  <c:v>57</c:v>
                </c:pt>
                <c:pt idx="3" formatCode="0.00">
                  <c:v>57.16</c:v>
                </c:pt>
                <c:pt idx="4">
                  <c:v>58.1</c:v>
                </c:pt>
                <c:pt idx="5">
                  <c:v>59.6</c:v>
                </c:pt>
                <c:pt idx="6">
                  <c:v>59.9</c:v>
                </c:pt>
                <c:pt idx="7">
                  <c:v>60.4</c:v>
                </c:pt>
                <c:pt idx="8">
                  <c:v>61.7</c:v>
                </c:pt>
                <c:pt idx="9">
                  <c:v>62.5</c:v>
                </c:pt>
                <c:pt idx="10">
                  <c:v>65</c:v>
                </c:pt>
                <c:pt idx="11">
                  <c:v>65</c:v>
                </c:pt>
                <c:pt idx="12">
                  <c:v>66.900000000000006</c:v>
                </c:pt>
                <c:pt idx="13">
                  <c:v>67</c:v>
                </c:pt>
                <c:pt idx="14">
                  <c:v>67.2</c:v>
                </c:pt>
                <c:pt idx="15">
                  <c:v>70.3</c:v>
                </c:pt>
                <c:pt idx="16">
                  <c:v>70.900000000000006</c:v>
                </c:pt>
                <c:pt idx="17">
                  <c:v>71</c:v>
                </c:pt>
                <c:pt idx="18">
                  <c:v>73</c:v>
                </c:pt>
                <c:pt idx="19">
                  <c:v>75.400000000000006</c:v>
                </c:pt>
                <c:pt idx="20">
                  <c:v>75.7</c:v>
                </c:pt>
                <c:pt idx="21">
                  <c:v>75.8</c:v>
                </c:pt>
                <c:pt idx="22">
                  <c:v>76.2</c:v>
                </c:pt>
                <c:pt idx="23">
                  <c:v>76.5</c:v>
                </c:pt>
                <c:pt idx="24">
                  <c:v>76.8</c:v>
                </c:pt>
                <c:pt idx="25">
                  <c:v>77.599999999999994</c:v>
                </c:pt>
                <c:pt idx="26">
                  <c:v>80.400000000000006</c:v>
                </c:pt>
                <c:pt idx="27">
                  <c:v>80.400000000000006</c:v>
                </c:pt>
                <c:pt idx="28">
                  <c:v>81.599999999999994</c:v>
                </c:pt>
                <c:pt idx="29">
                  <c:v>82.8</c:v>
                </c:pt>
                <c:pt idx="30">
                  <c:v>83</c:v>
                </c:pt>
                <c:pt idx="31">
                  <c:v>84</c:v>
                </c:pt>
                <c:pt idx="32">
                  <c:v>84.2</c:v>
                </c:pt>
                <c:pt idx="33">
                  <c:v>85.5</c:v>
                </c:pt>
                <c:pt idx="34">
                  <c:v>85.8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469816944"/>
        <c:axId val="469820472"/>
      </c:barChart>
      <c:catAx>
        <c:axId val="4698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0472"/>
        <c:crosses val="autoZero"/>
        <c:auto val="1"/>
        <c:lblAlgn val="ctr"/>
        <c:lblOffset val="100"/>
        <c:noMultiLvlLbl val="0"/>
      </c:catAx>
      <c:valAx>
        <c:axId val="46982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1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Public share (%) of total healthcare costs</a:t>
            </a:r>
          </a:p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Source:</a:t>
            </a:r>
            <a:r>
              <a:rPr lang="en-GB" sz="1800" baseline="0"/>
              <a:t> WHO HfA, September 2015</a:t>
            </a:r>
            <a:endParaRPr lang="en-GB" sz="1800"/>
          </a:p>
        </c:rich>
      </c:tx>
      <c:layout>
        <c:manualLayout>
          <c:xMode val="edge"/>
          <c:yMode val="edge"/>
          <c:x val="5.193138736445823E-2"/>
          <c:y val="7.03703703703703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229739533247047E-2"/>
          <c:y val="6.4620443277923587E-2"/>
          <c:w val="0.93530224699873943"/>
          <c:h val="0.707440507436570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He'!$E$5:$E$39</c:f>
              <c:numCache>
                <c:formatCode>0.00</c:formatCode>
                <c:ptCount val="35"/>
                <c:pt idx="0">
                  <c:v>46.33</c:v>
                </c:pt>
                <c:pt idx="1">
                  <c:v>59.25</c:v>
                </c:pt>
                <c:pt idx="2">
                  <c:v>48.37</c:v>
                </c:pt>
                <c:pt idx="3">
                  <c:v>57.33</c:v>
                </c:pt>
                <c:pt idx="4">
                  <c:v>60.5</c:v>
                </c:pt>
                <c:pt idx="5">
                  <c:v>69.510000000000005</c:v>
                </c:pt>
                <c:pt idx="6">
                  <c:v>61.91</c:v>
                </c:pt>
                <c:pt idx="7">
                  <c:v>68.900000000000006</c:v>
                </c:pt>
                <c:pt idx="8">
                  <c:v>66</c:v>
                </c:pt>
                <c:pt idx="9">
                  <c:v>79.849999999999994</c:v>
                </c:pt>
                <c:pt idx="10">
                  <c:v>63.57</c:v>
                </c:pt>
                <c:pt idx="11">
                  <c:v>64.66</c:v>
                </c:pt>
                <c:pt idx="12">
                  <c:v>66.569999999999993</c:v>
                </c:pt>
                <c:pt idx="13">
                  <c:v>67.67</c:v>
                </c:pt>
                <c:pt idx="14">
                  <c:v>66.09</c:v>
                </c:pt>
                <c:pt idx="15">
                  <c:v>69.58</c:v>
                </c:pt>
                <c:pt idx="16">
                  <c:v>70.040000000000006</c:v>
                </c:pt>
                <c:pt idx="17">
                  <c:v>71.62</c:v>
                </c:pt>
                <c:pt idx="18">
                  <c:v>70.430000000000007</c:v>
                </c:pt>
                <c:pt idx="19">
                  <c:v>75.28</c:v>
                </c:pt>
                <c:pt idx="20">
                  <c:v>77.87</c:v>
                </c:pt>
                <c:pt idx="21">
                  <c:v>78.03</c:v>
                </c:pt>
                <c:pt idx="22">
                  <c:v>75.75</c:v>
                </c:pt>
                <c:pt idx="23">
                  <c:v>76.81</c:v>
                </c:pt>
                <c:pt idx="24">
                  <c:v>77.540000000000006</c:v>
                </c:pt>
                <c:pt idx="25">
                  <c:v>75.8</c:v>
                </c:pt>
                <c:pt idx="26">
                  <c:v>80.459999999999994</c:v>
                </c:pt>
                <c:pt idx="27">
                  <c:v>79.709999999999994</c:v>
                </c:pt>
                <c:pt idx="28">
                  <c:v>81.48</c:v>
                </c:pt>
                <c:pt idx="29">
                  <c:v>83.54</c:v>
                </c:pt>
                <c:pt idx="30">
                  <c:v>80.010000000000005</c:v>
                </c:pt>
                <c:pt idx="31">
                  <c:v>83.68</c:v>
                </c:pt>
                <c:pt idx="32">
                  <c:v>83.3</c:v>
                </c:pt>
                <c:pt idx="33">
                  <c:v>85.46</c:v>
                </c:pt>
                <c:pt idx="34">
                  <c:v>85.36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9822824"/>
        <c:axId val="469817336"/>
      </c:barChart>
      <c:catAx>
        <c:axId val="46982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17336"/>
        <c:crosses val="autoZero"/>
        <c:auto val="1"/>
        <c:lblAlgn val="ctr"/>
        <c:lblOffset val="100"/>
        <c:noMultiLvlLbl val="0"/>
      </c:catAx>
      <c:valAx>
        <c:axId val="46981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822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Public healthcare expenditure as % of total healthcare expenditure</a:t>
            </a:r>
          </a:p>
        </c:rich>
      </c:tx>
      <c:layout>
        <c:manualLayout>
          <c:xMode val="edge"/>
          <c:yMode val="edge"/>
          <c:x val="5.4392360734522506E-2"/>
          <c:y val="4.444444444444444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He'!$B$5:$B$39</c:f>
              <c:numCache>
                <c:formatCode>0.0</c:formatCode>
                <c:ptCount val="35"/>
                <c:pt idx="0" formatCode="General">
                  <c:v>48.5</c:v>
                </c:pt>
                <c:pt idx="1">
                  <c:v>59.88</c:v>
                </c:pt>
                <c:pt idx="2" formatCode="General">
                  <c:v>52</c:v>
                </c:pt>
                <c:pt idx="4" formatCode="General">
                  <c:v>63.26</c:v>
                </c:pt>
                <c:pt idx="5" formatCode="General">
                  <c:v>60.3</c:v>
                </c:pt>
                <c:pt idx="6" formatCode="General">
                  <c:v>62.2</c:v>
                </c:pt>
                <c:pt idx="7" formatCode="General">
                  <c:v>52.57</c:v>
                </c:pt>
                <c:pt idx="8" formatCode="General">
                  <c:v>59</c:v>
                </c:pt>
                <c:pt idx="9" formatCode="General">
                  <c:v>85.7</c:v>
                </c:pt>
                <c:pt idx="10" formatCode="General">
                  <c:v>69.7</c:v>
                </c:pt>
                <c:pt idx="11" formatCode="General">
                  <c:v>65.099999999999994</c:v>
                </c:pt>
                <c:pt idx="12" formatCode="General">
                  <c:v>73.400000000000006</c:v>
                </c:pt>
                <c:pt idx="13" formatCode="General">
                  <c:v>75</c:v>
                </c:pt>
                <c:pt idx="14" formatCode="General">
                  <c:v>65.53</c:v>
                </c:pt>
                <c:pt idx="15" formatCode="General">
                  <c:v>72.2</c:v>
                </c:pt>
                <c:pt idx="16" formatCode="General">
                  <c:v>65.7</c:v>
                </c:pt>
                <c:pt idx="17" formatCode="General">
                  <c:v>73.400000000000006</c:v>
                </c:pt>
                <c:pt idx="18" formatCode="General">
                  <c:v>73.599999999999994</c:v>
                </c:pt>
                <c:pt idx="19" formatCode="General">
                  <c:v>75.099999999999994</c:v>
                </c:pt>
                <c:pt idx="20" formatCode="General">
                  <c:v>75.3</c:v>
                </c:pt>
                <c:pt idx="21" formatCode="General">
                  <c:v>77.599999999999994</c:v>
                </c:pt>
                <c:pt idx="22" formatCode="General">
                  <c:v>77.7</c:v>
                </c:pt>
                <c:pt idx="23" formatCode="General">
                  <c:v>76.900000000000006</c:v>
                </c:pt>
                <c:pt idx="24" formatCode="General">
                  <c:v>77.900000000000006</c:v>
                </c:pt>
                <c:pt idx="25" formatCode="General">
                  <c:v>75.099999999999994</c:v>
                </c:pt>
                <c:pt idx="26" formatCode="General">
                  <c:v>80.5</c:v>
                </c:pt>
                <c:pt idx="27" formatCode="General">
                  <c:v>100</c:v>
                </c:pt>
                <c:pt idx="28" formatCode="General">
                  <c:v>81.5</c:v>
                </c:pt>
                <c:pt idx="29" formatCode="General">
                  <c:v>84.1</c:v>
                </c:pt>
                <c:pt idx="30" formatCode="General">
                  <c:v>84.88</c:v>
                </c:pt>
                <c:pt idx="31" formatCode="General">
                  <c:v>84.1</c:v>
                </c:pt>
                <c:pt idx="32" formatCode="General">
                  <c:v>84</c:v>
                </c:pt>
                <c:pt idx="33" formatCode="General">
                  <c:v>84.1</c:v>
                </c:pt>
                <c:pt idx="34" formatCode="General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9817728"/>
        <c:axId val="469821256"/>
      </c:barChart>
      <c:catAx>
        <c:axId val="4698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1256"/>
        <c:crosses val="autoZero"/>
        <c:auto val="1"/>
        <c:lblAlgn val="ctr"/>
        <c:lblOffset val="100"/>
        <c:noMultiLvlLbl val="0"/>
      </c:catAx>
      <c:valAx>
        <c:axId val="46982125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7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Public healthcare expenditure as % of total HC expenditure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</a:rPr>
              <a:t>Source: WHO HfA database, July 2013</a:t>
            </a:r>
          </a:p>
        </c:rich>
      </c:tx>
      <c:layout>
        <c:manualLayout>
          <c:xMode val="edge"/>
          <c:yMode val="edge"/>
          <c:x val="0.13485294117647059"/>
          <c:y val="7.0370370370370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962482630847614E-2"/>
          <c:y val="4.6583406240886555E-2"/>
          <c:w val="0.94255712521228963"/>
          <c:h val="0.73516287547389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sector Expenditure on He'!$B$4</c:f>
              <c:strCache>
                <c:ptCount val="1"/>
                <c:pt idx="0">
                  <c:v>2010/l.a.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He'!$B$5:$B$39</c:f>
              <c:numCache>
                <c:formatCode>0.0</c:formatCode>
                <c:ptCount val="35"/>
                <c:pt idx="0" formatCode="General">
                  <c:v>48.5</c:v>
                </c:pt>
                <c:pt idx="1">
                  <c:v>59.88</c:v>
                </c:pt>
                <c:pt idx="2" formatCode="General">
                  <c:v>52</c:v>
                </c:pt>
                <c:pt idx="4" formatCode="General">
                  <c:v>63.26</c:v>
                </c:pt>
                <c:pt idx="5" formatCode="General">
                  <c:v>60.3</c:v>
                </c:pt>
                <c:pt idx="6" formatCode="General">
                  <c:v>62.2</c:v>
                </c:pt>
                <c:pt idx="7" formatCode="General">
                  <c:v>52.57</c:v>
                </c:pt>
                <c:pt idx="8" formatCode="General">
                  <c:v>59</c:v>
                </c:pt>
                <c:pt idx="9" formatCode="General">
                  <c:v>85.7</c:v>
                </c:pt>
                <c:pt idx="10" formatCode="General">
                  <c:v>69.7</c:v>
                </c:pt>
                <c:pt idx="11" formatCode="General">
                  <c:v>65.099999999999994</c:v>
                </c:pt>
                <c:pt idx="12" formatCode="General">
                  <c:v>73.400000000000006</c:v>
                </c:pt>
                <c:pt idx="13" formatCode="General">
                  <c:v>75</c:v>
                </c:pt>
                <c:pt idx="14" formatCode="General">
                  <c:v>65.53</c:v>
                </c:pt>
                <c:pt idx="15" formatCode="General">
                  <c:v>72.2</c:v>
                </c:pt>
                <c:pt idx="16" formatCode="General">
                  <c:v>65.7</c:v>
                </c:pt>
                <c:pt idx="17" formatCode="General">
                  <c:v>73.400000000000006</c:v>
                </c:pt>
                <c:pt idx="18" formatCode="General">
                  <c:v>73.599999999999994</c:v>
                </c:pt>
                <c:pt idx="19" formatCode="General">
                  <c:v>75.099999999999994</c:v>
                </c:pt>
                <c:pt idx="20" formatCode="General">
                  <c:v>75.3</c:v>
                </c:pt>
                <c:pt idx="21" formatCode="General">
                  <c:v>77.599999999999994</c:v>
                </c:pt>
                <c:pt idx="22" formatCode="General">
                  <c:v>77.7</c:v>
                </c:pt>
                <c:pt idx="23" formatCode="General">
                  <c:v>76.900000000000006</c:v>
                </c:pt>
                <c:pt idx="24" formatCode="General">
                  <c:v>77.900000000000006</c:v>
                </c:pt>
                <c:pt idx="25" formatCode="General">
                  <c:v>75.099999999999994</c:v>
                </c:pt>
                <c:pt idx="26" formatCode="General">
                  <c:v>80.5</c:v>
                </c:pt>
                <c:pt idx="27" formatCode="General">
                  <c:v>100</c:v>
                </c:pt>
                <c:pt idx="28" formatCode="General">
                  <c:v>81.5</c:v>
                </c:pt>
                <c:pt idx="29" formatCode="General">
                  <c:v>84.1</c:v>
                </c:pt>
                <c:pt idx="30" formatCode="General">
                  <c:v>84.88</c:v>
                </c:pt>
                <c:pt idx="31" formatCode="General">
                  <c:v>84.1</c:v>
                </c:pt>
                <c:pt idx="32" formatCode="General">
                  <c:v>84</c:v>
                </c:pt>
                <c:pt idx="33" formatCode="General">
                  <c:v>84.1</c:v>
                </c:pt>
                <c:pt idx="34" formatCode="General">
                  <c:v>85</c:v>
                </c:pt>
              </c:numCache>
            </c:numRef>
          </c:val>
        </c:ser>
        <c:ser>
          <c:idx val="1"/>
          <c:order val="1"/>
          <c:tx>
            <c:strRef>
              <c:f>'Public sector Expenditure on He'!$C$4</c:f>
              <c:strCache>
                <c:ptCount val="1"/>
                <c:pt idx="0">
                  <c:v>2012/l.a.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He'!$C$5:$C$39</c:f>
              <c:numCache>
                <c:formatCode>0.00</c:formatCode>
                <c:ptCount val="35"/>
                <c:pt idx="0">
                  <c:v>43.28</c:v>
                </c:pt>
                <c:pt idx="1">
                  <c:v>55.32</c:v>
                </c:pt>
                <c:pt idx="2">
                  <c:v>44.86</c:v>
                </c:pt>
                <c:pt idx="4">
                  <c:v>62.16</c:v>
                </c:pt>
                <c:pt idx="5">
                  <c:v>65.739999999999995</c:v>
                </c:pt>
                <c:pt idx="6">
                  <c:v>58.46</c:v>
                </c:pt>
                <c:pt idx="7">
                  <c:v>61.4</c:v>
                </c:pt>
                <c:pt idx="8">
                  <c:v>65.42</c:v>
                </c:pt>
                <c:pt idx="9">
                  <c:v>85.66</c:v>
                </c:pt>
                <c:pt idx="10">
                  <c:v>64.760000000000005</c:v>
                </c:pt>
                <c:pt idx="11">
                  <c:v>64.06</c:v>
                </c:pt>
                <c:pt idx="12">
                  <c:v>71.34</c:v>
                </c:pt>
                <c:pt idx="13">
                  <c:v>70.42</c:v>
                </c:pt>
                <c:pt idx="14">
                  <c:v>64</c:v>
                </c:pt>
                <c:pt idx="15">
                  <c:v>71.22</c:v>
                </c:pt>
                <c:pt idx="16">
                  <c:v>63.76</c:v>
                </c:pt>
                <c:pt idx="17">
                  <c:v>72.8</c:v>
                </c:pt>
                <c:pt idx="18">
                  <c:v>73.599999999999994</c:v>
                </c:pt>
                <c:pt idx="19">
                  <c:v>74.8</c:v>
                </c:pt>
                <c:pt idx="20">
                  <c:v>78.900000000000006</c:v>
                </c:pt>
                <c:pt idx="21">
                  <c:v>77.260000000000005</c:v>
                </c:pt>
                <c:pt idx="22">
                  <c:v>75.599999999999994</c:v>
                </c:pt>
                <c:pt idx="23">
                  <c:v>75.86</c:v>
                </c:pt>
                <c:pt idx="24">
                  <c:v>76.739999999999995</c:v>
                </c:pt>
                <c:pt idx="25">
                  <c:v>75.959999999999994</c:v>
                </c:pt>
                <c:pt idx="26">
                  <c:v>80.38</c:v>
                </c:pt>
                <c:pt idx="27">
                  <c:v>80.239999999999995</c:v>
                </c:pt>
                <c:pt idx="28">
                  <c:v>80.94</c:v>
                </c:pt>
                <c:pt idx="29">
                  <c:v>82.7</c:v>
                </c:pt>
                <c:pt idx="30">
                  <c:v>84.74</c:v>
                </c:pt>
                <c:pt idx="31">
                  <c:v>84.28</c:v>
                </c:pt>
                <c:pt idx="32">
                  <c:v>83.52</c:v>
                </c:pt>
                <c:pt idx="33">
                  <c:v>85.64</c:v>
                </c:pt>
                <c:pt idx="34">
                  <c:v>85.16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9821648"/>
        <c:axId val="469819296"/>
      </c:barChart>
      <c:catAx>
        <c:axId val="4698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9296"/>
        <c:crosses val="autoZero"/>
        <c:auto val="1"/>
        <c:lblAlgn val="ctr"/>
        <c:lblOffset val="100"/>
        <c:noMultiLvlLbl val="0"/>
      </c:catAx>
      <c:valAx>
        <c:axId val="469819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Public healthcare expenditure as % of total healthcare expenditure (2012)</a:t>
            </a:r>
          </a:p>
        </c:rich>
      </c:tx>
      <c:layout>
        <c:manualLayout>
          <c:xMode val="edge"/>
          <c:yMode val="edge"/>
          <c:x val="5.4392394499074709E-2"/>
          <c:y val="4.444444444444444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'Public sector Expenditure on He'!$A$5:$A$39</c:f>
              <c:strCache>
                <c:ptCount val="35"/>
                <c:pt idx="0">
                  <c:v>Cyprus        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Montenegro</c:v>
                </c:pt>
                <c:pt idx="4">
                  <c:v>Serbia        </c:v>
                </c:pt>
                <c:pt idx="5">
                  <c:v>Greece        </c:v>
                </c:pt>
                <c:pt idx="6">
                  <c:v>Latvia        </c:v>
                </c:pt>
                <c:pt idx="7">
                  <c:v>FYR Macedonia</c:v>
                </c:pt>
                <c:pt idx="8">
                  <c:v>Switzerland   </c:v>
                </c:pt>
                <c:pt idx="9">
                  <c:v>Netherlands   </c:v>
                </c:pt>
                <c:pt idx="10">
                  <c:v>Hungary       </c:v>
                </c:pt>
                <c:pt idx="11">
                  <c:v>Portugal      </c:v>
                </c:pt>
                <c:pt idx="12">
                  <c:v>Lithuania     </c:v>
                </c:pt>
                <c:pt idx="13">
                  <c:v>Ireland       </c:v>
                </c:pt>
                <c:pt idx="14">
                  <c:v>Malta         </c:v>
                </c:pt>
                <c:pt idx="15">
                  <c:v>Poland        </c:v>
                </c:pt>
                <c:pt idx="16">
                  <c:v>Slovakia      </c:v>
                </c:pt>
                <c:pt idx="17">
                  <c:v>Slovenia      </c:v>
                </c:pt>
                <c:pt idx="18">
                  <c:v>Spain         </c:v>
                </c:pt>
                <c:pt idx="19">
                  <c:v>Finland       </c:v>
                </c:pt>
                <c:pt idx="20">
                  <c:v>Estonia       </c:v>
                </c:pt>
                <c:pt idx="21">
                  <c:v>Italy         </c:v>
                </c:pt>
                <c:pt idx="22">
                  <c:v>Austria       </c:v>
                </c:pt>
                <c:pt idx="23">
                  <c:v>Germany       </c:v>
                </c:pt>
                <c:pt idx="24">
                  <c:v>France        </c:v>
                </c:pt>
                <c:pt idx="25">
                  <c:v>Belgium       </c:v>
                </c:pt>
                <c:pt idx="26">
                  <c:v>Iceland       </c:v>
                </c:pt>
                <c:pt idx="27">
                  <c:v>Romania       </c:v>
                </c:pt>
                <c:pt idx="28">
                  <c:v>Sweden        </c:v>
                </c:pt>
                <c:pt idx="29">
                  <c:v>UK</c:v>
                </c:pt>
                <c:pt idx="30">
                  <c:v>Croatia       </c:v>
                </c:pt>
                <c:pt idx="31">
                  <c:v>Luxembourg    </c:v>
                </c:pt>
                <c:pt idx="32">
                  <c:v>Czech Republic</c:v>
                </c:pt>
                <c:pt idx="33">
                  <c:v>Norway        </c:v>
                </c:pt>
                <c:pt idx="34">
                  <c:v>Denmark       </c:v>
                </c:pt>
              </c:strCache>
            </c:strRef>
          </c:cat>
          <c:val>
            <c:numRef>
              <c:f>'Public sector Expenditure on He'!$C$5:$C$39</c:f>
              <c:numCache>
                <c:formatCode>0.00</c:formatCode>
                <c:ptCount val="35"/>
                <c:pt idx="0">
                  <c:v>43.28</c:v>
                </c:pt>
                <c:pt idx="1">
                  <c:v>55.32</c:v>
                </c:pt>
                <c:pt idx="2">
                  <c:v>44.86</c:v>
                </c:pt>
                <c:pt idx="4">
                  <c:v>62.16</c:v>
                </c:pt>
                <c:pt idx="5">
                  <c:v>65.739999999999995</c:v>
                </c:pt>
                <c:pt idx="6">
                  <c:v>58.46</c:v>
                </c:pt>
                <c:pt idx="7">
                  <c:v>61.4</c:v>
                </c:pt>
                <c:pt idx="8">
                  <c:v>65.42</c:v>
                </c:pt>
                <c:pt idx="9">
                  <c:v>85.66</c:v>
                </c:pt>
                <c:pt idx="10">
                  <c:v>64.760000000000005</c:v>
                </c:pt>
                <c:pt idx="11">
                  <c:v>64.06</c:v>
                </c:pt>
                <c:pt idx="12">
                  <c:v>71.34</c:v>
                </c:pt>
                <c:pt idx="13">
                  <c:v>70.42</c:v>
                </c:pt>
                <c:pt idx="14">
                  <c:v>64</c:v>
                </c:pt>
                <c:pt idx="15">
                  <c:v>71.22</c:v>
                </c:pt>
                <c:pt idx="16">
                  <c:v>63.76</c:v>
                </c:pt>
                <c:pt idx="17">
                  <c:v>72.8</c:v>
                </c:pt>
                <c:pt idx="18">
                  <c:v>73.599999999999994</c:v>
                </c:pt>
                <c:pt idx="19">
                  <c:v>74.8</c:v>
                </c:pt>
                <c:pt idx="20">
                  <c:v>78.900000000000006</c:v>
                </c:pt>
                <c:pt idx="21">
                  <c:v>77.260000000000005</c:v>
                </c:pt>
                <c:pt idx="22">
                  <c:v>75.599999999999994</c:v>
                </c:pt>
                <c:pt idx="23">
                  <c:v>75.86</c:v>
                </c:pt>
                <c:pt idx="24">
                  <c:v>76.739999999999995</c:v>
                </c:pt>
                <c:pt idx="25">
                  <c:v>75.959999999999994</c:v>
                </c:pt>
                <c:pt idx="26">
                  <c:v>80.38</c:v>
                </c:pt>
                <c:pt idx="27">
                  <c:v>80.239999999999995</c:v>
                </c:pt>
                <c:pt idx="28">
                  <c:v>80.94</c:v>
                </c:pt>
                <c:pt idx="29">
                  <c:v>82.7</c:v>
                </c:pt>
                <c:pt idx="30">
                  <c:v>84.74</c:v>
                </c:pt>
                <c:pt idx="31">
                  <c:v>84.28</c:v>
                </c:pt>
                <c:pt idx="32">
                  <c:v>83.52</c:v>
                </c:pt>
                <c:pt idx="33">
                  <c:v>85.64</c:v>
                </c:pt>
                <c:pt idx="34">
                  <c:v>85.16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9825568"/>
        <c:axId val="469823216"/>
      </c:barChart>
      <c:catAx>
        <c:axId val="4698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3216"/>
        <c:crosses val="autoZero"/>
        <c:auto val="1"/>
        <c:lblAlgn val="ctr"/>
        <c:lblOffset val="100"/>
        <c:noMultiLvlLbl val="0"/>
      </c:catAx>
      <c:valAx>
        <c:axId val="46982321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5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18</xdr:col>
      <xdr:colOff>9525</xdr:colOff>
      <xdr:row>37</xdr:row>
      <xdr:rowOff>0</xdr:rowOff>
    </xdr:to>
    <xdr:graphicFrame macro="">
      <xdr:nvGraphicFramePr>
        <xdr:cNvPr id="5529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7620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7620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9525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190500</xdr:rowOff>
    </xdr:from>
    <xdr:to>
      <xdr:col>18</xdr:col>
      <xdr:colOff>9525</xdr:colOff>
      <xdr:row>37</xdr:row>
      <xdr:rowOff>0</xdr:rowOff>
    </xdr:to>
    <xdr:graphicFrame macro="">
      <xdr:nvGraphicFramePr>
        <xdr:cNvPr id="104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923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581025</xdr:colOff>
      <xdr:row>37</xdr:row>
      <xdr:rowOff>0</xdr:rowOff>
    </xdr:to>
    <xdr:graphicFrame macro="">
      <xdr:nvGraphicFramePr>
        <xdr:cNvPr id="1435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S29" sqref="S29"/>
    </sheetView>
  </sheetViews>
  <sheetFormatPr defaultRowHeight="15" x14ac:dyDescent="0.25"/>
  <cols>
    <col min="1" max="1" width="20.28515625" customWidth="1"/>
    <col min="12" max="12" width="20.28515625" customWidth="1"/>
  </cols>
  <sheetData>
    <row r="1" spans="1:15" x14ac:dyDescent="0.25">
      <c r="A1" s="18" t="s">
        <v>0</v>
      </c>
    </row>
    <row r="2" spans="1:15" x14ac:dyDescent="0.25">
      <c r="A2" t="s">
        <v>81</v>
      </c>
    </row>
    <row r="3" spans="1:15" ht="43.5" customHeight="1" x14ac:dyDescent="0.25">
      <c r="H3" s="27" t="s">
        <v>80</v>
      </c>
      <c r="L3" s="27" t="s">
        <v>76</v>
      </c>
      <c r="M3" s="29" t="s">
        <v>75</v>
      </c>
    </row>
    <row r="4" spans="1:15" ht="15.75" thickBot="1" x14ac:dyDescent="0.3">
      <c r="A4" t="s">
        <v>1</v>
      </c>
      <c r="B4" t="s">
        <v>35</v>
      </c>
      <c r="C4" s="10" t="s">
        <v>36</v>
      </c>
      <c r="D4" s="15">
        <v>2012</v>
      </c>
      <c r="E4" s="10">
        <v>2013</v>
      </c>
      <c r="F4" s="22">
        <v>2014</v>
      </c>
      <c r="G4" s="22" t="s">
        <v>79</v>
      </c>
      <c r="H4" s="28"/>
      <c r="L4" s="27"/>
      <c r="M4" s="29"/>
    </row>
    <row r="5" spans="1:15" ht="15.75" thickBot="1" x14ac:dyDescent="0.3">
      <c r="A5" t="s">
        <v>7</v>
      </c>
      <c r="B5" s="1">
        <v>48.5</v>
      </c>
      <c r="C5" s="14">
        <v>43.28</v>
      </c>
      <c r="D5" s="14">
        <v>43.14</v>
      </c>
      <c r="E5" s="14">
        <v>46.33</v>
      </c>
      <c r="F5" s="14">
        <v>45.23</v>
      </c>
      <c r="G5" s="26">
        <v>40.700000000000003</v>
      </c>
      <c r="H5" s="12" t="s">
        <v>38</v>
      </c>
      <c r="L5" s="19" t="s">
        <v>61</v>
      </c>
      <c r="M5" s="20">
        <v>0.8</v>
      </c>
      <c r="O5" s="25"/>
    </row>
    <row r="6" spans="1:15" ht="15.75" thickBot="1" x14ac:dyDescent="0.3">
      <c r="A6" t="s">
        <v>5</v>
      </c>
      <c r="B6" s="9">
        <v>59.88</v>
      </c>
      <c r="C6" s="14">
        <v>55.32</v>
      </c>
      <c r="D6" s="14">
        <v>56.3</v>
      </c>
      <c r="E6" s="14">
        <v>59.25</v>
      </c>
      <c r="F6" s="14">
        <v>54.57</v>
      </c>
      <c r="G6" s="26">
        <v>54.57</v>
      </c>
      <c r="H6" s="12" t="s">
        <v>38</v>
      </c>
      <c r="L6" s="19" t="s">
        <v>43</v>
      </c>
      <c r="M6" s="20">
        <v>5.2</v>
      </c>
      <c r="O6" s="25"/>
    </row>
    <row r="7" spans="1:15" ht="15.75" thickBot="1" x14ac:dyDescent="0.3">
      <c r="A7" t="s">
        <v>2</v>
      </c>
      <c r="B7">
        <v>52</v>
      </c>
      <c r="C7" s="14">
        <v>44.86</v>
      </c>
      <c r="D7" s="14">
        <v>47.6</v>
      </c>
      <c r="E7" s="14">
        <v>48.37</v>
      </c>
      <c r="F7" s="14">
        <v>49.91</v>
      </c>
      <c r="G7" s="26">
        <v>57</v>
      </c>
      <c r="H7" s="12" t="s">
        <v>38</v>
      </c>
      <c r="L7" s="19" t="s">
        <v>44</v>
      </c>
      <c r="M7" s="20">
        <v>17.7</v>
      </c>
    </row>
    <row r="8" spans="1:15" ht="15.75" thickBot="1" x14ac:dyDescent="0.3">
      <c r="A8" s="4" t="s">
        <v>40</v>
      </c>
      <c r="B8" s="4"/>
      <c r="C8" s="14"/>
      <c r="D8" s="14">
        <v>59.72</v>
      </c>
      <c r="E8" s="14">
        <v>57.33</v>
      </c>
      <c r="F8" s="14">
        <v>57.16</v>
      </c>
      <c r="G8" s="14">
        <v>57.16</v>
      </c>
      <c r="H8" s="12" t="s">
        <v>38</v>
      </c>
      <c r="L8" s="19" t="s">
        <v>52</v>
      </c>
      <c r="M8" s="20">
        <v>3.9</v>
      </c>
      <c r="O8" s="25"/>
    </row>
    <row r="9" spans="1:15" ht="15.75" thickBot="1" x14ac:dyDescent="0.3">
      <c r="A9" t="s">
        <v>28</v>
      </c>
      <c r="B9" s="1">
        <v>63.26</v>
      </c>
      <c r="C9" s="14">
        <v>62.16</v>
      </c>
      <c r="D9" s="14">
        <v>61.16</v>
      </c>
      <c r="E9" s="14">
        <v>60.5</v>
      </c>
      <c r="F9" s="14">
        <v>61.88</v>
      </c>
      <c r="G9" s="26">
        <v>58.1</v>
      </c>
      <c r="H9" s="12" t="s">
        <v>38</v>
      </c>
      <c r="L9" s="19" t="s">
        <v>54</v>
      </c>
      <c r="M9" s="20">
        <v>6.6</v>
      </c>
      <c r="O9" s="25"/>
    </row>
    <row r="10" spans="1:15" ht="15.75" thickBot="1" x14ac:dyDescent="0.3">
      <c r="A10" t="s">
        <v>14</v>
      </c>
      <c r="B10" s="1">
        <v>60.3</v>
      </c>
      <c r="C10" s="14">
        <v>65.739999999999995</v>
      </c>
      <c r="D10" s="14">
        <v>67.52</v>
      </c>
      <c r="E10" s="14">
        <v>69.510000000000005</v>
      </c>
      <c r="F10" s="14">
        <v>61.66</v>
      </c>
      <c r="G10" s="26">
        <v>59.6</v>
      </c>
      <c r="H10" s="12" t="s">
        <v>38</v>
      </c>
      <c r="L10" s="19" t="s">
        <v>8</v>
      </c>
      <c r="M10" s="20">
        <v>1</v>
      </c>
      <c r="O10" s="25"/>
    </row>
    <row r="11" spans="1:15" ht="15.75" thickBot="1" x14ac:dyDescent="0.3">
      <c r="A11" t="s">
        <v>19</v>
      </c>
      <c r="B11" s="1">
        <v>62.2</v>
      </c>
      <c r="C11" s="14">
        <v>58.46</v>
      </c>
      <c r="D11" s="14">
        <v>56.74</v>
      </c>
      <c r="E11" s="14">
        <v>61.91</v>
      </c>
      <c r="F11" s="14">
        <v>63.18</v>
      </c>
      <c r="G11" s="26">
        <v>59.9</v>
      </c>
      <c r="H11" s="12" t="s">
        <v>38</v>
      </c>
      <c r="L11" s="19" t="s">
        <v>45</v>
      </c>
      <c r="M11" s="20">
        <v>0.3</v>
      </c>
      <c r="O11" s="25"/>
    </row>
    <row r="12" spans="1:15" ht="15.75" thickBot="1" x14ac:dyDescent="0.3">
      <c r="A12" s="4" t="s">
        <v>34</v>
      </c>
      <c r="B12" s="4">
        <v>52.57</v>
      </c>
      <c r="C12" s="14">
        <v>61.4</v>
      </c>
      <c r="D12" s="14">
        <v>64.099999999999994</v>
      </c>
      <c r="E12" s="14">
        <v>68.900000000000006</v>
      </c>
      <c r="F12" s="14">
        <v>63.33</v>
      </c>
      <c r="G12" s="26">
        <v>60.4</v>
      </c>
      <c r="H12" s="12" t="s">
        <v>38</v>
      </c>
      <c r="L12" s="19" t="s">
        <v>47</v>
      </c>
      <c r="M12" s="20">
        <v>2.6</v>
      </c>
      <c r="O12" s="25"/>
    </row>
    <row r="13" spans="1:15" ht="15.75" thickBot="1" x14ac:dyDescent="0.3">
      <c r="A13" t="s">
        <v>33</v>
      </c>
      <c r="B13">
        <v>59</v>
      </c>
      <c r="C13" s="14">
        <v>65.42</v>
      </c>
      <c r="D13" s="14">
        <v>61.68</v>
      </c>
      <c r="E13" s="14">
        <v>66</v>
      </c>
      <c r="F13" s="14">
        <v>66</v>
      </c>
      <c r="G13" s="26">
        <v>61.7</v>
      </c>
      <c r="H13" s="13" t="s">
        <v>39</v>
      </c>
      <c r="I13" t="s">
        <v>78</v>
      </c>
      <c r="L13" s="19" t="s">
        <v>67</v>
      </c>
      <c r="M13" s="20">
        <v>0.4</v>
      </c>
      <c r="O13" s="25"/>
    </row>
    <row r="14" spans="1:15" ht="15.75" thickBot="1" x14ac:dyDescent="0.3">
      <c r="A14" t="s">
        <v>23</v>
      </c>
      <c r="B14" s="1">
        <v>85.7</v>
      </c>
      <c r="C14" s="14">
        <v>85.66</v>
      </c>
      <c r="D14" s="14">
        <v>79.819999999999993</v>
      </c>
      <c r="E14" s="14">
        <v>79.849999999999994</v>
      </c>
      <c r="F14" s="14">
        <v>87</v>
      </c>
      <c r="G14" s="26">
        <v>62.5</v>
      </c>
      <c r="H14" s="13" t="s">
        <v>39</v>
      </c>
      <c r="I14" t="s">
        <v>78</v>
      </c>
      <c r="L14" s="19" t="s">
        <v>51</v>
      </c>
      <c r="M14" s="20">
        <v>5.2</v>
      </c>
      <c r="O14" s="25"/>
    </row>
    <row r="15" spans="1:15" ht="15.75" thickBot="1" x14ac:dyDescent="0.3">
      <c r="A15" s="4" t="s">
        <v>15</v>
      </c>
      <c r="B15" s="4">
        <v>69.7</v>
      </c>
      <c r="C15" s="14">
        <v>64.760000000000005</v>
      </c>
      <c r="D15" s="14">
        <v>63.64</v>
      </c>
      <c r="E15" s="14">
        <v>63.57</v>
      </c>
      <c r="F15" s="14">
        <v>65.98</v>
      </c>
      <c r="G15" s="26">
        <v>65</v>
      </c>
      <c r="H15" s="12" t="s">
        <v>38</v>
      </c>
      <c r="L15" s="19" t="s">
        <v>34</v>
      </c>
      <c r="M15" s="21" t="s">
        <v>74</v>
      </c>
      <c r="O15" s="25"/>
    </row>
    <row r="16" spans="1:15" ht="15.75" thickBot="1" x14ac:dyDescent="0.3">
      <c r="A16" t="s">
        <v>26</v>
      </c>
      <c r="B16" s="1">
        <v>65.099999999999994</v>
      </c>
      <c r="C16" s="14">
        <v>64.06</v>
      </c>
      <c r="D16" s="14">
        <v>62.64</v>
      </c>
      <c r="E16" s="14">
        <v>64.66</v>
      </c>
      <c r="F16" s="14">
        <v>64.819999999999993</v>
      </c>
      <c r="G16" s="26">
        <v>65</v>
      </c>
      <c r="H16" s="12" t="s">
        <v>38</v>
      </c>
      <c r="L16" s="19" t="s">
        <v>46</v>
      </c>
      <c r="M16" s="20">
        <v>1.8</v>
      </c>
      <c r="O16" s="25"/>
    </row>
    <row r="17" spans="1:15" ht="15.75" thickBot="1" x14ac:dyDescent="0.3">
      <c r="A17" t="s">
        <v>20</v>
      </c>
      <c r="B17" s="1">
        <v>73.400000000000006</v>
      </c>
      <c r="C17" s="14">
        <v>71.34</v>
      </c>
      <c r="D17" s="14">
        <v>70.819999999999993</v>
      </c>
      <c r="E17" s="14">
        <v>66.569999999999993</v>
      </c>
      <c r="F17" s="14">
        <v>67.87</v>
      </c>
      <c r="G17" s="26">
        <v>66.900000000000006</v>
      </c>
      <c r="H17" s="12" t="s">
        <v>38</v>
      </c>
      <c r="J17" s="11" t="s">
        <v>37</v>
      </c>
      <c r="L17" s="19" t="s">
        <v>49</v>
      </c>
      <c r="M17" s="20">
        <v>13.9</v>
      </c>
      <c r="O17" s="25"/>
    </row>
    <row r="18" spans="1:15" ht="15.75" thickBot="1" x14ac:dyDescent="0.3">
      <c r="A18" s="4" t="s">
        <v>17</v>
      </c>
      <c r="B18" s="1">
        <v>75</v>
      </c>
      <c r="C18" s="14">
        <v>70.42</v>
      </c>
      <c r="D18" s="14">
        <v>64.459999999999994</v>
      </c>
      <c r="E18" s="14">
        <v>67.67</v>
      </c>
      <c r="F18" s="14">
        <v>66.06</v>
      </c>
      <c r="G18" s="26">
        <v>67</v>
      </c>
      <c r="H18" s="12" t="s">
        <v>38</v>
      </c>
      <c r="J18" s="12" t="s">
        <v>38</v>
      </c>
      <c r="L18" s="19" t="s">
        <v>58</v>
      </c>
      <c r="M18" s="20">
        <v>5.9</v>
      </c>
      <c r="O18" s="25"/>
    </row>
    <row r="19" spans="1:15" ht="15.75" thickBot="1" x14ac:dyDescent="0.3">
      <c r="A19" s="4" t="s">
        <v>22</v>
      </c>
      <c r="B19" s="4">
        <v>65.53</v>
      </c>
      <c r="C19" s="14">
        <v>64</v>
      </c>
      <c r="D19" s="14">
        <v>65.599999999999994</v>
      </c>
      <c r="E19" s="14">
        <v>66.09</v>
      </c>
      <c r="F19" s="14">
        <v>69.16</v>
      </c>
      <c r="G19" s="26">
        <v>67.2</v>
      </c>
      <c r="H19" s="12" t="s">
        <v>38</v>
      </c>
      <c r="J19" s="13" t="s">
        <v>39</v>
      </c>
      <c r="L19" s="19" t="s">
        <v>70</v>
      </c>
      <c r="M19" s="20">
        <v>5.9</v>
      </c>
      <c r="O19" s="25"/>
    </row>
    <row r="20" spans="1:15" ht="15.75" thickBot="1" x14ac:dyDescent="0.3">
      <c r="A20" t="s">
        <v>25</v>
      </c>
      <c r="B20" s="1">
        <v>72.2</v>
      </c>
      <c r="C20" s="14">
        <v>71.22</v>
      </c>
      <c r="D20" s="14">
        <v>70.08</v>
      </c>
      <c r="E20" s="14">
        <v>69.58</v>
      </c>
      <c r="F20" s="14">
        <v>70.98</v>
      </c>
      <c r="G20" s="26">
        <v>70.3</v>
      </c>
      <c r="H20" s="11" t="s">
        <v>37</v>
      </c>
      <c r="L20" s="19" t="s">
        <v>48</v>
      </c>
      <c r="M20" s="20">
        <v>2.1</v>
      </c>
      <c r="O20" s="25"/>
    </row>
    <row r="21" spans="1:15" ht="15.75" thickBot="1" x14ac:dyDescent="0.3">
      <c r="A21" s="4" t="s">
        <v>29</v>
      </c>
      <c r="B21" s="5">
        <v>65.7</v>
      </c>
      <c r="C21" s="14">
        <v>63.76</v>
      </c>
      <c r="D21" s="14">
        <v>70.52</v>
      </c>
      <c r="E21" s="14">
        <v>70.040000000000006</v>
      </c>
      <c r="F21" s="14">
        <v>72.510000000000005</v>
      </c>
      <c r="G21" s="26">
        <v>70.900000000000006</v>
      </c>
      <c r="H21" s="11" t="s">
        <v>37</v>
      </c>
      <c r="L21" s="19" t="s">
        <v>53</v>
      </c>
      <c r="M21" s="20">
        <v>13.1</v>
      </c>
      <c r="O21" s="25"/>
    </row>
    <row r="22" spans="1:15" ht="15.75" thickBot="1" x14ac:dyDescent="0.3">
      <c r="A22" t="s">
        <v>30</v>
      </c>
      <c r="B22" s="1">
        <v>73.400000000000006</v>
      </c>
      <c r="C22" s="14">
        <v>72.8</v>
      </c>
      <c r="D22" s="14">
        <v>73.3</v>
      </c>
      <c r="E22" s="14">
        <v>71.62</v>
      </c>
      <c r="F22" s="14">
        <v>71.73</v>
      </c>
      <c r="G22" s="26">
        <v>71</v>
      </c>
      <c r="H22" s="11" t="s">
        <v>37</v>
      </c>
      <c r="L22" s="19" t="s">
        <v>55</v>
      </c>
      <c r="M22" s="20">
        <v>23.5</v>
      </c>
      <c r="O22" s="25"/>
    </row>
    <row r="23" spans="1:15" ht="15.75" thickBot="1" x14ac:dyDescent="0.3">
      <c r="A23" t="s">
        <v>31</v>
      </c>
      <c r="B23" s="1">
        <v>73.599999999999994</v>
      </c>
      <c r="C23" s="14">
        <v>73.599999999999994</v>
      </c>
      <c r="D23" s="14">
        <v>73.56</v>
      </c>
      <c r="E23" s="14">
        <v>70.430000000000007</v>
      </c>
      <c r="F23" s="14">
        <v>70.88</v>
      </c>
      <c r="G23" s="26">
        <v>73</v>
      </c>
      <c r="H23" s="11" t="s">
        <v>37</v>
      </c>
      <c r="L23" s="19" t="s">
        <v>56</v>
      </c>
      <c r="M23" s="20">
        <v>1.4</v>
      </c>
      <c r="O23" s="25"/>
    </row>
    <row r="24" spans="1:15" ht="15.75" thickBot="1" x14ac:dyDescent="0.3">
      <c r="A24" t="s">
        <v>11</v>
      </c>
      <c r="B24" s="2">
        <v>75.099999999999994</v>
      </c>
      <c r="C24" s="14">
        <v>74.8</v>
      </c>
      <c r="D24" s="14">
        <v>75.42</v>
      </c>
      <c r="E24" s="14">
        <v>75.28</v>
      </c>
      <c r="F24" s="14">
        <v>75.31</v>
      </c>
      <c r="G24" s="26">
        <v>75.400000000000006</v>
      </c>
      <c r="H24" s="11" t="s">
        <v>37</v>
      </c>
      <c r="L24" s="19" t="s">
        <v>57</v>
      </c>
      <c r="M24" s="20">
        <v>2.4</v>
      </c>
      <c r="O24" s="25"/>
    </row>
    <row r="25" spans="1:15" ht="15.75" thickBot="1" x14ac:dyDescent="0.3">
      <c r="A25" t="s">
        <v>10</v>
      </c>
      <c r="B25" s="1">
        <v>75.3</v>
      </c>
      <c r="C25" s="14">
        <v>78.900000000000006</v>
      </c>
      <c r="D25" s="14">
        <v>79.92</v>
      </c>
      <c r="E25" s="14">
        <v>77.87</v>
      </c>
      <c r="F25" s="14">
        <v>78.819999999999993</v>
      </c>
      <c r="G25" s="26">
        <v>75.7</v>
      </c>
      <c r="H25" s="11" t="s">
        <v>37</v>
      </c>
      <c r="L25" s="19" t="s">
        <v>59</v>
      </c>
      <c r="M25" s="20">
        <v>1.2</v>
      </c>
      <c r="O25" s="25"/>
    </row>
    <row r="26" spans="1:15" ht="15.75" thickBot="1" x14ac:dyDescent="0.3">
      <c r="A26" s="6" t="s">
        <v>18</v>
      </c>
      <c r="B26" s="6">
        <v>77.599999999999994</v>
      </c>
      <c r="C26" s="14">
        <v>77.260000000000005</v>
      </c>
      <c r="D26" s="14">
        <v>78.180000000000007</v>
      </c>
      <c r="E26" s="14">
        <v>78.03</v>
      </c>
      <c r="F26" s="14">
        <v>75.61</v>
      </c>
      <c r="G26" s="26">
        <v>75.8</v>
      </c>
      <c r="H26" s="11" t="s">
        <v>37</v>
      </c>
      <c r="L26" s="23" t="s">
        <v>40</v>
      </c>
      <c r="M26" s="24">
        <v>13.3</v>
      </c>
      <c r="O26" s="25"/>
    </row>
    <row r="27" spans="1:15" ht="15.75" thickBot="1" x14ac:dyDescent="0.3">
      <c r="A27" t="s">
        <v>3</v>
      </c>
      <c r="B27" s="1">
        <v>77.7</v>
      </c>
      <c r="C27" s="14">
        <v>75.599999999999994</v>
      </c>
      <c r="D27" s="14">
        <v>75.56</v>
      </c>
      <c r="E27" s="14">
        <v>75.75</v>
      </c>
      <c r="F27" s="14">
        <v>77.86</v>
      </c>
      <c r="G27" s="26">
        <v>76.2</v>
      </c>
      <c r="H27" s="11" t="s">
        <v>37</v>
      </c>
      <c r="L27" s="19" t="s">
        <v>60</v>
      </c>
      <c r="M27" s="20">
        <v>0.2</v>
      </c>
      <c r="O27" s="25"/>
    </row>
    <row r="28" spans="1:15" ht="15.75" thickBot="1" x14ac:dyDescent="0.3">
      <c r="A28" t="s">
        <v>13</v>
      </c>
      <c r="B28" s="1">
        <v>76.900000000000006</v>
      </c>
      <c r="C28" s="14">
        <v>75.86</v>
      </c>
      <c r="D28" s="14">
        <v>76.28</v>
      </c>
      <c r="E28" s="14">
        <v>76.81</v>
      </c>
      <c r="F28" s="14">
        <v>76.989999999999995</v>
      </c>
      <c r="G28" s="26">
        <v>76.5</v>
      </c>
      <c r="H28" s="11" t="s">
        <v>37</v>
      </c>
      <c r="L28" s="19" t="s">
        <v>71</v>
      </c>
      <c r="M28" s="20">
        <v>1</v>
      </c>
      <c r="O28" s="25"/>
    </row>
    <row r="29" spans="1:15" ht="15.75" thickBot="1" x14ac:dyDescent="0.3">
      <c r="A29" s="3" t="s">
        <v>12</v>
      </c>
      <c r="B29" s="8">
        <v>77.900000000000006</v>
      </c>
      <c r="C29" s="14">
        <v>76.739999999999995</v>
      </c>
      <c r="D29" s="14">
        <v>76.959999999999994</v>
      </c>
      <c r="E29" s="14">
        <v>77.540000000000006</v>
      </c>
      <c r="F29" s="14">
        <v>78.209999999999994</v>
      </c>
      <c r="G29" s="26">
        <v>76.8</v>
      </c>
      <c r="H29" s="11" t="s">
        <v>37</v>
      </c>
      <c r="L29" s="19" t="s">
        <v>62</v>
      </c>
      <c r="M29" s="20">
        <v>6.6</v>
      </c>
      <c r="O29" s="25"/>
    </row>
    <row r="30" spans="1:15" ht="15.75" thickBot="1" x14ac:dyDescent="0.3">
      <c r="A30" t="s">
        <v>4</v>
      </c>
      <c r="B30" s="1">
        <v>75.099999999999994</v>
      </c>
      <c r="C30" s="14">
        <v>75.959999999999994</v>
      </c>
      <c r="D30" s="14">
        <v>75.92</v>
      </c>
      <c r="E30" s="14">
        <v>75.8</v>
      </c>
      <c r="F30" s="14">
        <v>77.87</v>
      </c>
      <c r="G30" s="26">
        <v>77.599999999999994</v>
      </c>
      <c r="H30" s="11" t="s">
        <v>37</v>
      </c>
      <c r="L30" s="19" t="s">
        <v>63</v>
      </c>
      <c r="M30" s="20">
        <v>4.2</v>
      </c>
      <c r="O30" s="25"/>
    </row>
    <row r="31" spans="1:15" ht="15.75" thickBot="1" x14ac:dyDescent="0.3">
      <c r="A31" s="4" t="s">
        <v>16</v>
      </c>
      <c r="B31" s="4">
        <v>80.5</v>
      </c>
      <c r="C31" s="14">
        <v>80.38</v>
      </c>
      <c r="D31" s="14">
        <v>80.66</v>
      </c>
      <c r="E31" s="14">
        <v>80.459999999999994</v>
      </c>
      <c r="F31" s="14">
        <v>81.040000000000006</v>
      </c>
      <c r="G31" s="26">
        <v>80.400000000000006</v>
      </c>
      <c r="H31" s="13" t="s">
        <v>39</v>
      </c>
      <c r="L31" s="23" t="s">
        <v>64</v>
      </c>
      <c r="M31" s="24">
        <v>13.2</v>
      </c>
      <c r="O31" s="25"/>
    </row>
    <row r="32" spans="1:15" ht="15.75" thickBot="1" x14ac:dyDescent="0.3">
      <c r="A32" t="s">
        <v>27</v>
      </c>
      <c r="B32" s="1">
        <v>100</v>
      </c>
      <c r="C32" s="14">
        <v>80.239999999999995</v>
      </c>
      <c r="D32" s="14">
        <v>77.739999999999995</v>
      </c>
      <c r="E32" s="14">
        <v>79.709999999999994</v>
      </c>
      <c r="F32" s="14">
        <v>80.400000000000006</v>
      </c>
      <c r="G32" s="26">
        <v>80.400000000000006</v>
      </c>
      <c r="H32" s="12" t="s">
        <v>38</v>
      </c>
      <c r="I32" t="s">
        <v>77</v>
      </c>
      <c r="L32" s="19" t="s">
        <v>73</v>
      </c>
      <c r="M32" s="20">
        <v>12.7</v>
      </c>
      <c r="O32" s="25"/>
    </row>
    <row r="33" spans="1:15" ht="15.75" thickBot="1" x14ac:dyDescent="0.3">
      <c r="A33" t="s">
        <v>32</v>
      </c>
      <c r="B33" s="1">
        <v>81.5</v>
      </c>
      <c r="C33" s="14">
        <v>80.94</v>
      </c>
      <c r="D33" s="14">
        <v>81.7</v>
      </c>
      <c r="E33" s="14">
        <v>81.48</v>
      </c>
      <c r="F33" s="14">
        <v>84.03</v>
      </c>
      <c r="G33" s="26">
        <v>81.599999999999994</v>
      </c>
      <c r="H33" s="13" t="s">
        <v>39</v>
      </c>
      <c r="L33" s="19" t="s">
        <v>66</v>
      </c>
      <c r="M33" s="20">
        <v>2.1</v>
      </c>
      <c r="O33" s="25"/>
    </row>
    <row r="34" spans="1:15" ht="15.75" thickBot="1" x14ac:dyDescent="0.3">
      <c r="A34" s="6" t="s">
        <v>42</v>
      </c>
      <c r="B34" s="7">
        <v>84.1</v>
      </c>
      <c r="C34" s="14">
        <v>82.7</v>
      </c>
      <c r="D34" s="14">
        <v>82.52</v>
      </c>
      <c r="E34" s="14">
        <v>83.54</v>
      </c>
      <c r="F34" s="14">
        <v>83.14</v>
      </c>
      <c r="G34" s="26">
        <v>82.8</v>
      </c>
      <c r="H34" s="13" t="s">
        <v>39</v>
      </c>
      <c r="L34" s="19" t="s">
        <v>65</v>
      </c>
      <c r="M34" s="21" t="s">
        <v>74</v>
      </c>
      <c r="O34" s="25"/>
    </row>
    <row r="35" spans="1:15" ht="15.75" thickBot="1" x14ac:dyDescent="0.3">
      <c r="A35" t="s">
        <v>6</v>
      </c>
      <c r="B35" s="1">
        <v>84.88</v>
      </c>
      <c r="C35" s="14">
        <v>84.74</v>
      </c>
      <c r="D35" s="14">
        <v>82.32</v>
      </c>
      <c r="E35" s="14">
        <v>80.010000000000005</v>
      </c>
      <c r="F35" s="14">
        <v>81.87</v>
      </c>
      <c r="G35" s="26">
        <v>83</v>
      </c>
      <c r="H35" s="13" t="s">
        <v>39</v>
      </c>
      <c r="L35" s="19" t="s">
        <v>50</v>
      </c>
      <c r="M35" s="20">
        <v>1.2</v>
      </c>
      <c r="O35" s="25"/>
    </row>
    <row r="36" spans="1:15" ht="15.75" thickBot="1" x14ac:dyDescent="0.3">
      <c r="A36" t="s">
        <v>21</v>
      </c>
      <c r="B36" s="1">
        <v>84.1</v>
      </c>
      <c r="C36" s="14">
        <v>84.28</v>
      </c>
      <c r="D36" s="14">
        <v>84.46</v>
      </c>
      <c r="E36" s="14">
        <v>83.68</v>
      </c>
      <c r="F36" s="14">
        <v>83.93</v>
      </c>
      <c r="G36" s="26">
        <v>84</v>
      </c>
      <c r="H36" s="13" t="s">
        <v>39</v>
      </c>
      <c r="L36" s="19" t="s">
        <v>68</v>
      </c>
      <c r="M36" s="20">
        <v>1.4</v>
      </c>
      <c r="O36" s="25"/>
    </row>
    <row r="37" spans="1:15" ht="15.75" thickBot="1" x14ac:dyDescent="0.3">
      <c r="A37" s="4" t="s">
        <v>8</v>
      </c>
      <c r="B37" s="1">
        <v>84</v>
      </c>
      <c r="C37" s="14">
        <v>83.52</v>
      </c>
      <c r="D37" s="14">
        <v>84.82</v>
      </c>
      <c r="E37" s="14">
        <v>83.3</v>
      </c>
      <c r="F37" s="14">
        <v>84.54</v>
      </c>
      <c r="G37" s="26">
        <v>84.2</v>
      </c>
      <c r="H37" s="13" t="s">
        <v>39</v>
      </c>
      <c r="L37" s="19" t="s">
        <v>72</v>
      </c>
      <c r="M37" s="20">
        <v>2.7</v>
      </c>
      <c r="O37" s="25"/>
    </row>
    <row r="38" spans="1:15" ht="15.75" thickBot="1" x14ac:dyDescent="0.3">
      <c r="A38" s="6" t="s">
        <v>24</v>
      </c>
      <c r="B38" s="7">
        <v>84.1</v>
      </c>
      <c r="C38" s="14">
        <v>85.64</v>
      </c>
      <c r="D38" s="14">
        <v>85.08</v>
      </c>
      <c r="E38" s="14">
        <v>85.46</v>
      </c>
      <c r="F38" s="14">
        <v>85.49</v>
      </c>
      <c r="G38" s="26">
        <v>85.5</v>
      </c>
      <c r="H38" s="13" t="s">
        <v>39</v>
      </c>
      <c r="L38" s="19" t="s">
        <v>69</v>
      </c>
      <c r="M38" s="20">
        <v>0.1</v>
      </c>
      <c r="O38" s="25"/>
    </row>
    <row r="39" spans="1:15" ht="15.75" thickBot="1" x14ac:dyDescent="0.3">
      <c r="A39" s="6" t="s">
        <v>9</v>
      </c>
      <c r="B39" s="7">
        <v>85</v>
      </c>
      <c r="C39" s="14">
        <v>85.16</v>
      </c>
      <c r="D39" s="14">
        <v>85.54</v>
      </c>
      <c r="E39" s="14">
        <v>85.36</v>
      </c>
      <c r="F39" s="14">
        <v>84.76</v>
      </c>
      <c r="G39" s="26">
        <v>85.8</v>
      </c>
      <c r="H39" s="13" t="s">
        <v>39</v>
      </c>
      <c r="O39" s="25"/>
    </row>
    <row r="40" spans="1:15" x14ac:dyDescent="0.25">
      <c r="A40" s="16" t="s">
        <v>41</v>
      </c>
      <c r="B40" s="17">
        <f t="shared" ref="B40:G40" si="0">AVERAGE(B5:B39)</f>
        <v>72.965294117647048</v>
      </c>
      <c r="C40" s="17">
        <f t="shared" si="0"/>
        <v>71.793529411764695</v>
      </c>
      <c r="D40" s="17">
        <f t="shared" si="0"/>
        <v>71.299428571428578</v>
      </c>
      <c r="E40" s="17">
        <f t="shared" si="0"/>
        <v>71.664571428571435</v>
      </c>
      <c r="F40" s="17">
        <f t="shared" si="0"/>
        <v>71.993714285714276</v>
      </c>
      <c r="G40" s="17">
        <f t="shared" si="0"/>
        <v>70.560857142857145</v>
      </c>
    </row>
  </sheetData>
  <sortState ref="A5:I39">
    <sortCondition ref="G5:G39"/>
  </sortState>
  <mergeCells count="3">
    <mergeCell ref="H3:H4"/>
    <mergeCell ref="M3:M4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cols>
    <col min="1" max="1" width="3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2" sqref="B2"/>
    </sheetView>
  </sheetViews>
  <sheetFormatPr defaultRowHeight="15" x14ac:dyDescent="0.25"/>
  <cols>
    <col min="1" max="1" width="1.570312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27" sqref="T27"/>
    </sheetView>
  </sheetViews>
  <sheetFormatPr defaultRowHeight="15" x14ac:dyDescent="0.25"/>
  <cols>
    <col min="1" max="1" width="2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1" sqref="X11:Y11"/>
    </sheetView>
  </sheetViews>
  <sheetFormatPr defaultRowHeight="15" x14ac:dyDescent="0.25"/>
  <cols>
    <col min="1" max="1" width="1.71093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="80" zoomScaleNormal="80" workbookViewId="0">
      <selection activeCell="U6" sqref="U6"/>
    </sheetView>
  </sheetViews>
  <sheetFormatPr defaultRowHeight="15" x14ac:dyDescent="0.25"/>
  <cols>
    <col min="1" max="1" width="2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T23" sqref="T23"/>
    </sheetView>
  </sheetViews>
  <sheetFormatPr defaultRowHeight="15" x14ac:dyDescent="0.25"/>
  <cols>
    <col min="1" max="1" width="2.28515625" customWidth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U22" sqref="U22"/>
    </sheetView>
  </sheetViews>
  <sheetFormatPr defaultRowHeight="15" x14ac:dyDescent="0.25"/>
  <cols>
    <col min="1" max="1" width="1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Public sector Expenditure on He</vt:lpstr>
      <vt:lpstr>Graph 2014</vt:lpstr>
      <vt:lpstr>Graph 2016</vt:lpstr>
      <vt:lpstr>Graph 2017</vt:lpstr>
      <vt:lpstr>Graph 2015</vt:lpstr>
      <vt:lpstr>Graph 2012</vt:lpstr>
      <vt:lpstr>Graph 2013</vt:lpstr>
      <vt:lpstr>Graph single-multiple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dcterms:created xsi:type="dcterms:W3CDTF">2012-02-02T15:13:30Z</dcterms:created>
  <dcterms:modified xsi:type="dcterms:W3CDTF">2018-01-25T12:15:54Z</dcterms:modified>
</cp:coreProperties>
</file>