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\HCP\EHCI 2014\indicators\3.2 Stroke\"/>
    </mc:Choice>
  </mc:AlternateContent>
  <bookViews>
    <workbookView xWindow="0" yWindow="0" windowWidth="19200" windowHeight="8450" activeTab="1"/>
  </bookViews>
  <sheets>
    <sheet name="SDR stroke all ages WHO HfA 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T82" i="1" l="1"/>
  <c r="T59" i="1" l="1"/>
  <c r="T61" i="1" l="1"/>
  <c r="T65" i="1"/>
  <c r="T71" i="1"/>
  <c r="T73" i="1"/>
  <c r="T74" i="1"/>
  <c r="T78" i="1"/>
  <c r="T75" i="1"/>
  <c r="T68" i="1"/>
  <c r="T50" i="1" l="1"/>
  <c r="T51" i="1"/>
  <c r="T52" i="1"/>
  <c r="T53" i="1"/>
  <c r="T63" i="1"/>
  <c r="T83" i="1"/>
  <c r="T81" i="1"/>
  <c r="T47" i="1"/>
  <c r="T76" i="1"/>
  <c r="T77" i="1"/>
  <c r="T80" i="1"/>
  <c r="T58" i="1"/>
  <c r="T48" i="1"/>
  <c r="T62" i="1"/>
  <c r="T70" i="1"/>
  <c r="T46" i="1"/>
  <c r="T54" i="1"/>
  <c r="T55" i="1"/>
  <c r="T56" i="1"/>
  <c r="T57" i="1"/>
  <c r="T60" i="1"/>
  <c r="T64" i="1"/>
  <c r="T66" i="1"/>
  <c r="T67" i="1"/>
  <c r="T69" i="1"/>
  <c r="T72" i="1"/>
  <c r="T79" i="1"/>
</calcChain>
</file>

<file path=xl/sharedStrings.xml><?xml version="1.0" encoding="utf-8"?>
<sst xmlns="http://schemas.openxmlformats.org/spreadsheetml/2006/main" count="223" uniqueCount="53">
  <si>
    <t xml:space="preserve">   </t>
  </si>
  <si>
    <t xml:space="preserve">                      </t>
  </si>
  <si>
    <t xml:space="preserve">Albania               </t>
  </si>
  <si>
    <t xml:space="preserve">               </t>
  </si>
  <si>
    <t xml:space="preserve">Austria               </t>
  </si>
  <si>
    <t xml:space="preserve">Belgium               </t>
  </si>
  <si>
    <t xml:space="preserve">Bulgaria              </t>
  </si>
  <si>
    <t xml:space="preserve">Croatia               </t>
  </si>
  <si>
    <t xml:space="preserve">Cyprus                </t>
  </si>
  <si>
    <t xml:space="preserve">Czech Republic        </t>
  </si>
  <si>
    <t xml:space="preserve">Denmark               </t>
  </si>
  <si>
    <t xml:space="preserve">Estonia               </t>
  </si>
  <si>
    <t xml:space="preserve">Finland               </t>
  </si>
  <si>
    <t xml:space="preserve">France                </t>
  </si>
  <si>
    <t xml:space="preserve">Germany               </t>
  </si>
  <si>
    <t xml:space="preserve">Greece                </t>
  </si>
  <si>
    <t xml:space="preserve">Hungary               </t>
  </si>
  <si>
    <t xml:space="preserve">Iceland               </t>
  </si>
  <si>
    <t xml:space="preserve">Ireland               </t>
  </si>
  <si>
    <t xml:space="preserve">Italy                 </t>
  </si>
  <si>
    <t xml:space="preserve">Latvia                </t>
  </si>
  <si>
    <t xml:space="preserve">Lithuania             </t>
  </si>
  <si>
    <t xml:space="preserve">Luxembourg            </t>
  </si>
  <si>
    <t xml:space="preserve">Malta                 </t>
  </si>
  <si>
    <t xml:space="preserve">Montenegro            </t>
  </si>
  <si>
    <t xml:space="preserve">Netherlands           </t>
  </si>
  <si>
    <t xml:space="preserve">Norway                </t>
  </si>
  <si>
    <t xml:space="preserve">Poland                </t>
  </si>
  <si>
    <t xml:space="preserve">Portugal              </t>
  </si>
  <si>
    <t xml:space="preserve">Romania               </t>
  </si>
  <si>
    <t xml:space="preserve">Serbia                </t>
  </si>
  <si>
    <t xml:space="preserve">Slovakia              </t>
  </si>
  <si>
    <t xml:space="preserve">Slovenia              </t>
  </si>
  <si>
    <t xml:space="preserve">Spain                 </t>
  </si>
  <si>
    <t xml:space="preserve">Sweden                </t>
  </si>
  <si>
    <t xml:space="preserve">Switzerland           </t>
  </si>
  <si>
    <t xml:space="preserve">EU                    </t>
  </si>
  <si>
    <t>Source: WHO HfA, April2014</t>
  </si>
  <si>
    <t>Bosnia &amp; Herzegovina</t>
  </si>
  <si>
    <t xml:space="preserve">FYR Macedonia        </t>
  </si>
  <si>
    <t>Natural log values</t>
  </si>
  <si>
    <t>Trendline inclination</t>
  </si>
  <si>
    <t>Trendline inclination (Ln values)</t>
  </si>
  <si>
    <t>SDR, stroke, all ages, per 100 000</t>
  </si>
  <si>
    <t>Score 2014</t>
  </si>
  <si>
    <t>C</t>
  </si>
  <si>
    <t>F</t>
  </si>
  <si>
    <t>D</t>
  </si>
  <si>
    <t>UK Scotland</t>
  </si>
  <si>
    <t>UK England</t>
  </si>
  <si>
    <t xml:space="preserve">UK England   </t>
  </si>
  <si>
    <t>Slovakia</t>
  </si>
  <si>
    <t>Slovenia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</si>
</sst>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164" fontId="0" fillId="0" borderId="0" xfId="0" applyNumberFormat="1"/>
    <xf numFmtId="165" fontId="0" fillId="0" borderId="0" xfId="0" applyNumberFormat="1"/>
    <xf numFmtId="165" fontId="14" fillId="0" borderId="0" xfId="0" applyNumberFormat="1" applyFont="1"/>
    <xf numFmtId="165" fontId="0" fillId="0" borderId="0" xfId="0" applyNumberFormat="1" applyFont="1"/>
    <xf numFmtId="2" fontId="0" fillId="0" borderId="0" xfId="0" applyNumberFormat="1"/>
    <xf numFmtId="0" fontId="19" fillId="33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9" fillId="35" borderId="0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 wrapText="1"/>
    </xf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Inclination</a:t>
            </a:r>
            <a:r>
              <a:rPr lang="en-GB" sz="1800" baseline="0"/>
              <a:t> of trend lines for SDR/100 000*) of stroke 1996 - 2012</a:t>
            </a:r>
          </a:p>
          <a:p>
            <a:pPr algn="l">
              <a:defRPr sz="1800"/>
            </a:pPr>
            <a:r>
              <a:rPr lang="en-GB" sz="1800" baseline="0"/>
              <a:t>or available years therein</a:t>
            </a:r>
          </a:p>
          <a:p>
            <a:pPr algn="l">
              <a:defRPr sz="1800"/>
            </a:pPr>
            <a:r>
              <a:rPr lang="en-GB" sz="1400" baseline="0"/>
              <a:t>*) logarithmic values. Source: WHO HfA, April 2014</a:t>
            </a:r>
            <a:r>
              <a:rPr lang="en-GB" sz="1800" baseline="0"/>
              <a:t> </a:t>
            </a:r>
            <a:endParaRPr lang="en-GB" sz="1800"/>
          </a:p>
        </c:rich>
      </c:tx>
      <c:layout>
        <c:manualLayout>
          <c:xMode val="edge"/>
          <c:yMode val="edge"/>
          <c:x val="0.11034313725490195"/>
          <c:y val="8.7954110898661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53452601513046E-2"/>
          <c:y val="7.2514415621565464E-2"/>
          <c:w val="0.92298508182800676"/>
          <c:h val="0.90645307959831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'SDR stroke all ages WHO HfA A'!$B$5:$B$40</c:f>
              <c:strCache>
                <c:ptCount val="36"/>
                <c:pt idx="0">
                  <c:v>Estonia               </c:v>
                </c:pt>
                <c:pt idx="1">
                  <c:v>Austria               </c:v>
                </c:pt>
                <c:pt idx="2">
                  <c:v>Portugal              </c:v>
                </c:pt>
                <c:pt idx="3">
                  <c:v>Germany               </c:v>
                </c:pt>
                <c:pt idx="4">
                  <c:v>Czech Republic        </c:v>
                </c:pt>
                <c:pt idx="5">
                  <c:v>Cyprus                </c:v>
                </c:pt>
                <c:pt idx="6">
                  <c:v>Ireland               </c:v>
                </c:pt>
                <c:pt idx="7">
                  <c:v>Spain                 </c:v>
                </c:pt>
                <c:pt idx="8">
                  <c:v>Netherlands           </c:v>
                </c:pt>
                <c:pt idx="9">
                  <c:v>Luxembourg            </c:v>
                </c:pt>
                <c:pt idx="10">
                  <c:v>Montenegro            </c:v>
                </c:pt>
                <c:pt idx="11">
                  <c:v>Norway                </c:v>
                </c:pt>
                <c:pt idx="12">
                  <c:v>Hungary               </c:v>
                </c:pt>
                <c:pt idx="13">
                  <c:v>Slovenia              </c:v>
                </c:pt>
                <c:pt idx="14">
                  <c:v>France                </c:v>
                </c:pt>
                <c:pt idx="15">
                  <c:v>UK Scotland</c:v>
                </c:pt>
                <c:pt idx="16">
                  <c:v>Iceland               </c:v>
                </c:pt>
                <c:pt idx="17">
                  <c:v>Latvia                </c:v>
                </c:pt>
                <c:pt idx="18">
                  <c:v>Greece                </c:v>
                </c:pt>
                <c:pt idx="19">
                  <c:v>Croatia               </c:v>
                </c:pt>
                <c:pt idx="20">
                  <c:v>Finland               </c:v>
                </c:pt>
                <c:pt idx="21">
                  <c:v>Switzerland           </c:v>
                </c:pt>
                <c:pt idx="22">
                  <c:v>UK England</c:v>
                </c:pt>
                <c:pt idx="23">
                  <c:v>Italy                 </c:v>
                </c:pt>
                <c:pt idx="24">
                  <c:v>Belgium               </c:v>
                </c:pt>
                <c:pt idx="25">
                  <c:v>Sweden                </c:v>
                </c:pt>
                <c:pt idx="26">
                  <c:v>Malta                 </c:v>
                </c:pt>
                <c:pt idx="27">
                  <c:v>Denmark               </c:v>
                </c:pt>
                <c:pt idx="28">
                  <c:v>Serbia                </c:v>
                </c:pt>
                <c:pt idx="29">
                  <c:v>Romania               </c:v>
                </c:pt>
                <c:pt idx="30">
                  <c:v>Poland                </c:v>
                </c:pt>
                <c:pt idx="31">
                  <c:v>Bosnia &amp; Herzegovina</c:v>
                </c:pt>
                <c:pt idx="32">
                  <c:v>Bulgaria              </c:v>
                </c:pt>
                <c:pt idx="33">
                  <c:v>Albania               </c:v>
                </c:pt>
                <c:pt idx="34">
                  <c:v>Slovakia              </c:v>
                </c:pt>
                <c:pt idx="35">
                  <c:v>Lithuania             </c:v>
                </c:pt>
              </c:strCache>
            </c:strRef>
          </c:cat>
          <c:val>
            <c:numRef>
              <c:f>'SDR stroke all ages WHO HfA A'!$T$5:$T$40</c:f>
              <c:numCache>
                <c:formatCode>0.000000</c:formatCode>
                <c:ptCount val="36"/>
                <c:pt idx="0">
                  <c:v>-8.2476995015298302E-2</c:v>
                </c:pt>
                <c:pt idx="1">
                  <c:v>-7.6482185166637517E-2</c:v>
                </c:pt>
                <c:pt idx="2">
                  <c:v>-6.6987247369880973E-2</c:v>
                </c:pt>
                <c:pt idx="3">
                  <c:v>-5.3460731725378664E-2</c:v>
                </c:pt>
                <c:pt idx="4">
                  <c:v>-5.2667926609825465E-2</c:v>
                </c:pt>
                <c:pt idx="5">
                  <c:v>-5.1623931868463382E-2</c:v>
                </c:pt>
                <c:pt idx="6">
                  <c:v>-5.0697569074302617E-2</c:v>
                </c:pt>
                <c:pt idx="7">
                  <c:v>-5.0572220509270162E-2</c:v>
                </c:pt>
                <c:pt idx="8">
                  <c:v>-4.8565141315257777E-2</c:v>
                </c:pt>
                <c:pt idx="9">
                  <c:v>-4.8468899678591582E-2</c:v>
                </c:pt>
                <c:pt idx="10">
                  <c:v>-4.7770969731487492E-2</c:v>
                </c:pt>
                <c:pt idx="11">
                  <c:v>-4.751818819588767E-2</c:v>
                </c:pt>
                <c:pt idx="12">
                  <c:v>-4.5469303051526272E-2</c:v>
                </c:pt>
                <c:pt idx="13">
                  <c:v>-4.5201550549183456E-2</c:v>
                </c:pt>
                <c:pt idx="14">
                  <c:v>-4.3630663222460953E-2</c:v>
                </c:pt>
                <c:pt idx="15">
                  <c:v>-4.3536223401628681E-2</c:v>
                </c:pt>
                <c:pt idx="16">
                  <c:v>-4.3384318352955663E-2</c:v>
                </c:pt>
                <c:pt idx="17">
                  <c:v>-4.3257645667550498E-2</c:v>
                </c:pt>
                <c:pt idx="18">
                  <c:v>-4.3128939224593842E-2</c:v>
                </c:pt>
                <c:pt idx="19">
                  <c:v>-4.239942770968802E-2</c:v>
                </c:pt>
                <c:pt idx="20">
                  <c:v>-4.1246996134695388E-2</c:v>
                </c:pt>
                <c:pt idx="21">
                  <c:v>-4.0698732787598835E-2</c:v>
                </c:pt>
                <c:pt idx="22">
                  <c:v>-4.0204023731196657E-2</c:v>
                </c:pt>
                <c:pt idx="23">
                  <c:v>-3.9835366671185583E-2</c:v>
                </c:pt>
                <c:pt idx="24">
                  <c:v>-3.891321689954412E-2</c:v>
                </c:pt>
                <c:pt idx="25">
                  <c:v>-3.7926985183817284E-2</c:v>
                </c:pt>
                <c:pt idx="26">
                  <c:v>-3.3798276893516381E-2</c:v>
                </c:pt>
                <c:pt idx="27">
                  <c:v>-3.3338268640778893E-2</c:v>
                </c:pt>
                <c:pt idx="28">
                  <c:v>-2.9481581953774202E-2</c:v>
                </c:pt>
                <c:pt idx="29">
                  <c:v>-2.7848300515478576E-2</c:v>
                </c:pt>
                <c:pt idx="30">
                  <c:v>-2.7673067466360734E-2</c:v>
                </c:pt>
                <c:pt idx="31">
                  <c:v>-0.02</c:v>
                </c:pt>
                <c:pt idx="32">
                  <c:v>-1.4985603066981093E-2</c:v>
                </c:pt>
                <c:pt idx="33">
                  <c:v>-1.1533472935670138E-2</c:v>
                </c:pt>
                <c:pt idx="34">
                  <c:v>-5.9901746568414883E-3</c:v>
                </c:pt>
                <c:pt idx="35">
                  <c:v>-3.1518439282855137E-3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42370856"/>
        <c:axId val="342371248"/>
      </c:barChart>
      <c:catAx>
        <c:axId val="34237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371248"/>
        <c:crosses val="autoZero"/>
        <c:auto val="1"/>
        <c:lblAlgn val="ctr"/>
        <c:lblOffset val="100"/>
        <c:noMultiLvlLbl val="0"/>
      </c:catAx>
      <c:valAx>
        <c:axId val="342371248"/>
        <c:scaling>
          <c:orientation val="minMax"/>
          <c:max val="2.0000000000000004E-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37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37</xdr:row>
      <xdr:rowOff>12700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opLeftCell="A19" workbookViewId="0">
      <pane xSplit="2" topLeftCell="E1" activePane="topRight" state="frozen"/>
      <selection activeCell="A16" sqref="A16"/>
      <selection pane="topRight" activeCell="U20" sqref="U20"/>
    </sheetView>
  </sheetViews>
  <sheetFormatPr defaultRowHeight="14.5" x14ac:dyDescent="0.35"/>
  <cols>
    <col min="1" max="1" width="4.26953125" customWidth="1"/>
    <col min="2" max="2" width="19.54296875" customWidth="1"/>
    <col min="3" max="19" width="7.54296875" customWidth="1"/>
    <col min="20" max="20" width="13.26953125" customWidth="1"/>
  </cols>
  <sheetData>
    <row r="1" spans="1:23" x14ac:dyDescent="0.35">
      <c r="A1" s="1" t="s">
        <v>43</v>
      </c>
    </row>
    <row r="2" spans="1:23" x14ac:dyDescent="0.35">
      <c r="A2" t="s">
        <v>37</v>
      </c>
    </row>
    <row r="3" spans="1:23" ht="27.65" customHeight="1" x14ac:dyDescent="0.35">
      <c r="T3" s="12" t="s">
        <v>42</v>
      </c>
      <c r="U3" s="16" t="s">
        <v>44</v>
      </c>
    </row>
    <row r="4" spans="1:23" ht="15" thickBot="1" x14ac:dyDescent="0.4">
      <c r="A4" s="2" t="s">
        <v>0</v>
      </c>
      <c r="B4" s="2" t="s">
        <v>1</v>
      </c>
      <c r="C4" s="2">
        <v>1996</v>
      </c>
      <c r="D4" s="2">
        <v>1997</v>
      </c>
      <c r="E4" s="2">
        <v>1998</v>
      </c>
      <c r="F4" s="2">
        <v>1999</v>
      </c>
      <c r="G4" s="2">
        <v>2000</v>
      </c>
      <c r="H4" s="2">
        <v>2001</v>
      </c>
      <c r="I4" s="2">
        <v>2002</v>
      </c>
      <c r="J4" s="2">
        <v>2003</v>
      </c>
      <c r="K4" s="2">
        <v>2004</v>
      </c>
      <c r="L4" s="2">
        <v>2005</v>
      </c>
      <c r="M4" s="2">
        <v>2006</v>
      </c>
      <c r="N4" s="2">
        <v>2007</v>
      </c>
      <c r="O4" s="2">
        <v>2008</v>
      </c>
      <c r="P4" s="2">
        <v>2009</v>
      </c>
      <c r="Q4" s="2">
        <v>2010</v>
      </c>
      <c r="R4" s="2">
        <v>2011</v>
      </c>
      <c r="S4" s="2">
        <v>2012</v>
      </c>
      <c r="T4" s="13"/>
      <c r="U4" s="17"/>
    </row>
    <row r="5" spans="1:23" ht="15.5" thickBot="1" x14ac:dyDescent="0.4">
      <c r="A5">
        <v>10</v>
      </c>
      <c r="B5" t="s">
        <v>11</v>
      </c>
      <c r="C5" s="8">
        <v>186.3</v>
      </c>
      <c r="D5" s="8">
        <v>177.27</v>
      </c>
      <c r="E5" s="8">
        <v>178.79</v>
      </c>
      <c r="F5" s="8">
        <v>169.43</v>
      </c>
      <c r="G5" s="8">
        <v>163.31</v>
      </c>
      <c r="H5" s="8">
        <v>157.22999999999999</v>
      </c>
      <c r="I5" s="8">
        <v>154.06</v>
      </c>
      <c r="J5" s="8">
        <v>149.43</v>
      </c>
      <c r="K5" s="8">
        <v>128.86000000000001</v>
      </c>
      <c r="L5" s="8">
        <v>122.94</v>
      </c>
      <c r="M5" s="8">
        <v>115.02</v>
      </c>
      <c r="N5" s="8">
        <v>92.74</v>
      </c>
      <c r="O5" s="8">
        <v>76.69</v>
      </c>
      <c r="P5" s="8">
        <v>66.209999999999994</v>
      </c>
      <c r="Q5" s="8">
        <v>62.19</v>
      </c>
      <c r="R5" s="8">
        <v>55.9</v>
      </c>
      <c r="S5" s="8" t="s">
        <v>3</v>
      </c>
      <c r="T5" s="5">
        <v>-8.2476995015298302E-2</v>
      </c>
      <c r="U5" s="9" t="s">
        <v>45</v>
      </c>
      <c r="W5" s="9" t="s">
        <v>45</v>
      </c>
    </row>
    <row r="6" spans="1:23" ht="15.5" thickBot="1" x14ac:dyDescent="0.4">
      <c r="A6">
        <v>2</v>
      </c>
      <c r="B6" t="s">
        <v>4</v>
      </c>
      <c r="C6" s="8">
        <v>85.19</v>
      </c>
      <c r="D6" s="8">
        <v>81.91</v>
      </c>
      <c r="E6" s="8">
        <v>78.180000000000007</v>
      </c>
      <c r="F6" s="8">
        <v>74.91</v>
      </c>
      <c r="G6" s="8">
        <v>69.25</v>
      </c>
      <c r="H6" s="8">
        <v>63.24</v>
      </c>
      <c r="I6" s="8">
        <v>62.07</v>
      </c>
      <c r="J6" s="8">
        <v>56.5</v>
      </c>
      <c r="K6" s="8">
        <v>43.02</v>
      </c>
      <c r="L6" s="8">
        <v>40.78</v>
      </c>
      <c r="M6" s="8">
        <v>39.67</v>
      </c>
      <c r="N6" s="8">
        <v>37.020000000000003</v>
      </c>
      <c r="O6" s="8">
        <v>35.450000000000003</v>
      </c>
      <c r="P6" s="8">
        <v>33.64</v>
      </c>
      <c r="Q6" s="8">
        <v>32.22</v>
      </c>
      <c r="R6" s="8">
        <v>30.07</v>
      </c>
      <c r="S6" s="8" t="s">
        <v>3</v>
      </c>
      <c r="T6" s="5">
        <v>-7.6482185166637517E-2</v>
      </c>
      <c r="U6" s="9" t="s">
        <v>45</v>
      </c>
      <c r="W6" s="10" t="s">
        <v>46</v>
      </c>
    </row>
    <row r="7" spans="1:23" ht="15.5" thickBot="1" x14ac:dyDescent="0.4">
      <c r="A7">
        <v>27</v>
      </c>
      <c r="B7" t="s">
        <v>28</v>
      </c>
      <c r="C7" s="8">
        <v>172.61</v>
      </c>
      <c r="D7" s="8">
        <v>155.65</v>
      </c>
      <c r="E7" s="8">
        <v>150.54</v>
      </c>
      <c r="F7" s="8">
        <v>145.1</v>
      </c>
      <c r="G7" s="8">
        <v>135.34</v>
      </c>
      <c r="H7" s="8">
        <v>127.59</v>
      </c>
      <c r="I7" s="8">
        <v>119.24</v>
      </c>
      <c r="J7" s="8">
        <v>114.48</v>
      </c>
      <c r="K7" s="8">
        <v>99.02</v>
      </c>
      <c r="L7" s="8" t="s">
        <v>3</v>
      </c>
      <c r="M7" s="8" t="s">
        <v>3</v>
      </c>
      <c r="N7" s="8">
        <v>80.47</v>
      </c>
      <c r="O7" s="8">
        <v>76.58</v>
      </c>
      <c r="P7" s="8">
        <v>72.73</v>
      </c>
      <c r="Q7" s="8">
        <v>70.27</v>
      </c>
      <c r="R7" s="8">
        <v>62.64</v>
      </c>
      <c r="S7" s="8" t="s">
        <v>3</v>
      </c>
      <c r="T7" s="5">
        <v>-6.6987247369880973E-2</v>
      </c>
      <c r="U7" s="9" t="s">
        <v>45</v>
      </c>
      <c r="W7" s="11" t="s">
        <v>47</v>
      </c>
    </row>
    <row r="8" spans="1:23" ht="15.5" thickBot="1" x14ac:dyDescent="0.4">
      <c r="A8">
        <v>13</v>
      </c>
      <c r="B8" t="s">
        <v>14</v>
      </c>
      <c r="C8" s="8">
        <v>75.680000000000007</v>
      </c>
      <c r="D8" s="8">
        <v>70.88</v>
      </c>
      <c r="E8" s="8">
        <v>67.75</v>
      </c>
      <c r="F8" s="8">
        <v>63.39</v>
      </c>
      <c r="G8" s="8">
        <v>58.59</v>
      </c>
      <c r="H8" s="8">
        <v>56.3</v>
      </c>
      <c r="I8" s="8">
        <v>55.14</v>
      </c>
      <c r="J8" s="8">
        <v>53.13</v>
      </c>
      <c r="K8" s="8">
        <v>47.89</v>
      </c>
      <c r="L8" s="8">
        <v>45.48</v>
      </c>
      <c r="M8" s="8">
        <v>42.6</v>
      </c>
      <c r="N8" s="8">
        <v>39.369999999999997</v>
      </c>
      <c r="O8" s="8">
        <v>38.89</v>
      </c>
      <c r="P8" s="8">
        <v>37.619999999999997</v>
      </c>
      <c r="Q8" s="8">
        <v>35.86</v>
      </c>
      <c r="R8" s="8">
        <v>33.53</v>
      </c>
      <c r="S8" s="8">
        <v>32.5</v>
      </c>
      <c r="T8" s="5">
        <v>-5.3460731725378664E-2</v>
      </c>
      <c r="U8" s="9" t="s">
        <v>45</v>
      </c>
    </row>
    <row r="9" spans="1:23" ht="15.5" thickBot="1" x14ac:dyDescent="0.4">
      <c r="A9">
        <v>8</v>
      </c>
      <c r="B9" t="s">
        <v>9</v>
      </c>
      <c r="C9" s="8">
        <v>140.15</v>
      </c>
      <c r="D9" s="8">
        <v>125.03</v>
      </c>
      <c r="E9" s="8">
        <v>135.12</v>
      </c>
      <c r="F9" s="8">
        <v>135.85</v>
      </c>
      <c r="G9" s="8">
        <v>136.13</v>
      </c>
      <c r="H9" s="8">
        <v>133.38</v>
      </c>
      <c r="I9" s="8">
        <v>130.52000000000001</v>
      </c>
      <c r="J9" s="8">
        <v>132.37</v>
      </c>
      <c r="K9" s="8">
        <v>111.82</v>
      </c>
      <c r="L9" s="8">
        <v>109.43</v>
      </c>
      <c r="M9" s="8">
        <v>100.46</v>
      </c>
      <c r="N9" s="8">
        <v>81.12</v>
      </c>
      <c r="O9" s="8">
        <v>78.010000000000005</v>
      </c>
      <c r="P9" s="8">
        <v>79.08</v>
      </c>
      <c r="Q9" s="8">
        <v>72.98</v>
      </c>
      <c r="R9" s="8">
        <v>66.59</v>
      </c>
      <c r="S9" s="8">
        <v>64.209999999999994</v>
      </c>
      <c r="T9" s="5">
        <v>-5.2667926609825465E-2</v>
      </c>
      <c r="U9" s="9" t="s">
        <v>45</v>
      </c>
    </row>
    <row r="10" spans="1:23" ht="15.5" thickBot="1" x14ac:dyDescent="0.4">
      <c r="A10">
        <v>7</v>
      </c>
      <c r="B10" t="s">
        <v>8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>
        <v>45.66</v>
      </c>
      <c r="L10" s="8">
        <v>47.06</v>
      </c>
      <c r="M10" s="8">
        <v>51.55</v>
      </c>
      <c r="N10" s="8">
        <v>40.270000000000003</v>
      </c>
      <c r="O10" s="8">
        <v>39.29</v>
      </c>
      <c r="P10" s="8">
        <v>35.35</v>
      </c>
      <c r="Q10" s="8">
        <v>34.67</v>
      </c>
      <c r="R10" s="8">
        <v>36.06</v>
      </c>
      <c r="S10" s="8" t="s">
        <v>3</v>
      </c>
      <c r="T10" s="5">
        <v>-5.1623931868463382E-2</v>
      </c>
      <c r="U10" s="9" t="s">
        <v>45</v>
      </c>
    </row>
    <row r="11" spans="1:23" ht="15.5" thickBot="1" x14ac:dyDescent="0.4">
      <c r="A11">
        <v>17</v>
      </c>
      <c r="B11" t="s">
        <v>18</v>
      </c>
      <c r="C11" s="8">
        <v>74.61</v>
      </c>
      <c r="D11" s="8">
        <v>69.150000000000006</v>
      </c>
      <c r="E11" s="8">
        <v>64.23</v>
      </c>
      <c r="F11" s="8">
        <v>69.5</v>
      </c>
      <c r="G11" s="8">
        <v>66.33</v>
      </c>
      <c r="H11" s="8">
        <v>61.37</v>
      </c>
      <c r="I11" s="8">
        <v>55.21</v>
      </c>
      <c r="J11" s="8">
        <v>51.49</v>
      </c>
      <c r="K11" s="8">
        <v>46.4</v>
      </c>
      <c r="L11" s="8">
        <v>42.96</v>
      </c>
      <c r="M11" s="8">
        <v>40.1</v>
      </c>
      <c r="N11" s="8">
        <v>42.23</v>
      </c>
      <c r="O11" s="8">
        <v>42.45</v>
      </c>
      <c r="P11" s="8">
        <v>40.840000000000003</v>
      </c>
      <c r="Q11" s="8">
        <v>38.81</v>
      </c>
      <c r="R11" s="8" t="s">
        <v>3</v>
      </c>
      <c r="S11" s="8" t="s">
        <v>3</v>
      </c>
      <c r="T11" s="5">
        <v>-5.0697569074302617E-2</v>
      </c>
      <c r="U11" s="9" t="s">
        <v>45</v>
      </c>
    </row>
    <row r="12" spans="1:23" ht="15.5" thickBot="1" x14ac:dyDescent="0.4">
      <c r="A12">
        <v>32</v>
      </c>
      <c r="B12" t="s">
        <v>33</v>
      </c>
      <c r="C12" s="8">
        <v>67.78</v>
      </c>
      <c r="D12" s="8">
        <v>64.27</v>
      </c>
      <c r="E12" s="8">
        <v>63.06</v>
      </c>
      <c r="F12" s="8">
        <v>62.03</v>
      </c>
      <c r="G12" s="8">
        <v>55.8</v>
      </c>
      <c r="H12" s="8">
        <v>54.49</v>
      </c>
      <c r="I12" s="8">
        <v>52.01</v>
      </c>
      <c r="J12" s="8">
        <v>52</v>
      </c>
      <c r="K12" s="8">
        <v>46.5</v>
      </c>
      <c r="L12" s="8">
        <v>45.7</v>
      </c>
      <c r="M12" s="8">
        <v>42.03</v>
      </c>
      <c r="N12" s="8">
        <v>40.83</v>
      </c>
      <c r="O12" s="8">
        <v>38.22</v>
      </c>
      <c r="P12" s="8">
        <v>36.1</v>
      </c>
      <c r="Q12" s="8">
        <v>33.75</v>
      </c>
      <c r="R12" s="8">
        <v>31.41</v>
      </c>
      <c r="S12" s="8" t="s">
        <v>3</v>
      </c>
      <c r="T12" s="5">
        <v>-5.0572220509270162E-2</v>
      </c>
      <c r="U12" s="9" t="s">
        <v>45</v>
      </c>
    </row>
    <row r="13" spans="1:23" ht="15.5" thickBot="1" x14ac:dyDescent="0.4">
      <c r="A13">
        <v>24</v>
      </c>
      <c r="B13" t="s">
        <v>25</v>
      </c>
      <c r="C13" s="8">
        <v>60.12</v>
      </c>
      <c r="D13" s="8">
        <v>58.79</v>
      </c>
      <c r="E13" s="8">
        <v>57.65</v>
      </c>
      <c r="F13" s="8">
        <v>58</v>
      </c>
      <c r="G13" s="8">
        <v>56.11</v>
      </c>
      <c r="H13" s="8">
        <v>53.9</v>
      </c>
      <c r="I13" s="8">
        <v>54.65</v>
      </c>
      <c r="J13" s="8">
        <v>50.3</v>
      </c>
      <c r="K13" s="8">
        <v>47.39</v>
      </c>
      <c r="L13" s="8">
        <v>43.45</v>
      </c>
      <c r="M13" s="8">
        <v>40.5</v>
      </c>
      <c r="N13" s="8">
        <v>37.82</v>
      </c>
      <c r="O13" s="8">
        <v>35.799999999999997</v>
      </c>
      <c r="P13" s="8">
        <v>33.96</v>
      </c>
      <c r="Q13" s="8">
        <v>32.74</v>
      </c>
      <c r="R13" s="8">
        <v>30.23</v>
      </c>
      <c r="S13" s="8" t="s">
        <v>3</v>
      </c>
      <c r="T13" s="5">
        <v>-4.8565141315257777E-2</v>
      </c>
      <c r="U13" s="9" t="s">
        <v>45</v>
      </c>
    </row>
    <row r="14" spans="1:23" ht="15.5" thickBot="1" x14ac:dyDescent="0.4">
      <c r="A14">
        <v>21</v>
      </c>
      <c r="B14" t="s">
        <v>22</v>
      </c>
      <c r="C14" s="8">
        <v>81.069999999999993</v>
      </c>
      <c r="D14" s="8">
        <v>69.47</v>
      </c>
      <c r="E14" s="8">
        <v>74.16</v>
      </c>
      <c r="F14" s="8">
        <v>72.989999999999995</v>
      </c>
      <c r="G14" s="8">
        <v>68.38</v>
      </c>
      <c r="H14" s="8">
        <v>68.09</v>
      </c>
      <c r="I14" s="8">
        <v>68.73</v>
      </c>
      <c r="J14" s="8">
        <v>63.71</v>
      </c>
      <c r="K14" s="8">
        <v>55.91</v>
      </c>
      <c r="L14" s="8">
        <v>50.21</v>
      </c>
      <c r="M14" s="8">
        <v>50.95</v>
      </c>
      <c r="N14" s="8">
        <v>46.9</v>
      </c>
      <c r="O14" s="8">
        <v>42.9</v>
      </c>
      <c r="P14" s="8">
        <v>46.37</v>
      </c>
      <c r="Q14" s="8">
        <v>43.12</v>
      </c>
      <c r="R14" s="8">
        <v>37.29</v>
      </c>
      <c r="S14" s="8" t="s">
        <v>3</v>
      </c>
      <c r="T14" s="5">
        <v>-4.8468899678591582E-2</v>
      </c>
      <c r="U14" s="9" t="s">
        <v>45</v>
      </c>
    </row>
    <row r="15" spans="1:23" ht="15.5" thickBot="1" x14ac:dyDescent="0.4">
      <c r="A15">
        <v>23</v>
      </c>
      <c r="B15" t="s">
        <v>24</v>
      </c>
      <c r="C15" s="8" t="s">
        <v>3</v>
      </c>
      <c r="D15" s="8" t="s">
        <v>3</v>
      </c>
      <c r="E15" s="8" t="s">
        <v>3</v>
      </c>
      <c r="F15" s="8" t="s">
        <v>3</v>
      </c>
      <c r="G15" s="8">
        <v>114.79</v>
      </c>
      <c r="H15" s="8" t="s">
        <v>3</v>
      </c>
      <c r="I15" s="8" t="s">
        <v>3</v>
      </c>
      <c r="J15" s="8" t="s">
        <v>3</v>
      </c>
      <c r="K15" s="8" t="s">
        <v>3</v>
      </c>
      <c r="L15" s="8">
        <v>117.33</v>
      </c>
      <c r="M15" s="8">
        <v>108.94</v>
      </c>
      <c r="N15" s="8">
        <v>95.81</v>
      </c>
      <c r="O15" s="8">
        <v>82.97</v>
      </c>
      <c r="P15" s="8">
        <v>71.77</v>
      </c>
      <c r="Q15" s="8" t="s">
        <v>3</v>
      </c>
      <c r="R15" s="8" t="s">
        <v>3</v>
      </c>
      <c r="S15" s="8" t="s">
        <v>3</v>
      </c>
      <c r="T15" s="5">
        <v>-4.7770969731487492E-2</v>
      </c>
      <c r="U15" s="9" t="s">
        <v>45</v>
      </c>
    </row>
    <row r="16" spans="1:23" ht="15.5" thickBot="1" x14ac:dyDescent="0.4">
      <c r="A16">
        <v>25</v>
      </c>
      <c r="B16" t="s">
        <v>26</v>
      </c>
      <c r="C16" s="8">
        <v>71.459999999999994</v>
      </c>
      <c r="D16" s="8">
        <v>67.510000000000005</v>
      </c>
      <c r="E16" s="8">
        <v>66.290000000000006</v>
      </c>
      <c r="F16" s="8">
        <v>62.12</v>
      </c>
      <c r="G16" s="8">
        <v>57.89</v>
      </c>
      <c r="H16" s="8">
        <v>54.65</v>
      </c>
      <c r="I16" s="8">
        <v>54.39</v>
      </c>
      <c r="J16" s="8">
        <v>50.16</v>
      </c>
      <c r="K16" s="8">
        <v>47.63</v>
      </c>
      <c r="L16" s="8">
        <v>44.73</v>
      </c>
      <c r="M16" s="8">
        <v>42.25</v>
      </c>
      <c r="N16" s="8">
        <v>40.159999999999997</v>
      </c>
      <c r="O16" s="8">
        <v>41.05</v>
      </c>
      <c r="P16" s="8">
        <v>37.979999999999997</v>
      </c>
      <c r="Q16" s="8">
        <v>35.799999999999997</v>
      </c>
      <c r="R16" s="8">
        <v>35.79</v>
      </c>
      <c r="S16" s="8">
        <v>34.31</v>
      </c>
      <c r="T16" s="5">
        <v>-4.751818819588767E-2</v>
      </c>
      <c r="U16" s="9" t="s">
        <v>45</v>
      </c>
    </row>
    <row r="17" spans="1:21" ht="15.5" thickBot="1" x14ac:dyDescent="0.4">
      <c r="A17">
        <v>15</v>
      </c>
      <c r="B17" t="s">
        <v>16</v>
      </c>
      <c r="C17" s="8">
        <v>158.6</v>
      </c>
      <c r="D17" s="8">
        <v>147.47999999999999</v>
      </c>
      <c r="E17" s="8">
        <v>148.62</v>
      </c>
      <c r="F17" s="8">
        <v>146.99</v>
      </c>
      <c r="G17" s="8">
        <v>141.74</v>
      </c>
      <c r="H17" s="8">
        <v>138.72</v>
      </c>
      <c r="I17" s="8">
        <v>135.56</v>
      </c>
      <c r="J17" s="8">
        <v>134.59</v>
      </c>
      <c r="K17" s="8">
        <v>124.12</v>
      </c>
      <c r="L17" s="8">
        <v>108.23</v>
      </c>
      <c r="M17" s="8">
        <v>99.27</v>
      </c>
      <c r="N17" s="8">
        <v>96.89</v>
      </c>
      <c r="O17" s="8">
        <v>91.79</v>
      </c>
      <c r="P17" s="8">
        <v>90.83</v>
      </c>
      <c r="Q17" s="8">
        <v>88.35</v>
      </c>
      <c r="R17" s="8">
        <v>83.17</v>
      </c>
      <c r="S17" s="8">
        <v>81.17</v>
      </c>
      <c r="T17" s="5">
        <v>-4.5469303051526272E-2</v>
      </c>
      <c r="U17" s="10" t="s">
        <v>46</v>
      </c>
    </row>
    <row r="18" spans="1:21" ht="15.5" thickBot="1" x14ac:dyDescent="0.4">
      <c r="A18">
        <v>31</v>
      </c>
      <c r="B18" t="s">
        <v>32</v>
      </c>
      <c r="C18" s="8">
        <v>107.71</v>
      </c>
      <c r="D18" s="8">
        <v>96.78</v>
      </c>
      <c r="E18" s="8">
        <v>95.54</v>
      </c>
      <c r="F18" s="8">
        <v>92.14</v>
      </c>
      <c r="G18" s="8">
        <v>85.13</v>
      </c>
      <c r="H18" s="8">
        <v>79.790000000000006</v>
      </c>
      <c r="I18" s="8">
        <v>80.42</v>
      </c>
      <c r="J18" s="8">
        <v>78.760000000000005</v>
      </c>
      <c r="K18" s="8">
        <v>72.02</v>
      </c>
      <c r="L18" s="8">
        <v>63</v>
      </c>
      <c r="M18" s="8">
        <v>53.86</v>
      </c>
      <c r="N18" s="8">
        <v>56.49</v>
      </c>
      <c r="O18" s="8">
        <v>62.22</v>
      </c>
      <c r="P18" s="8">
        <v>66.22</v>
      </c>
      <c r="Q18" s="8">
        <v>58.09</v>
      </c>
      <c r="R18" s="8" t="s">
        <v>3</v>
      </c>
      <c r="S18" s="8" t="s">
        <v>3</v>
      </c>
      <c r="T18" s="5">
        <v>-4.5201550549183456E-2</v>
      </c>
      <c r="U18" s="10" t="s">
        <v>46</v>
      </c>
    </row>
    <row r="19" spans="1:21" ht="15.5" thickBot="1" x14ac:dyDescent="0.4">
      <c r="A19">
        <v>12</v>
      </c>
      <c r="B19" t="s">
        <v>13</v>
      </c>
      <c r="C19" s="8">
        <v>44.6</v>
      </c>
      <c r="D19" s="8">
        <v>43.06</v>
      </c>
      <c r="E19" s="8">
        <v>42.57</v>
      </c>
      <c r="F19" s="8">
        <v>41.41</v>
      </c>
      <c r="G19" s="8">
        <v>39.03</v>
      </c>
      <c r="H19" s="8">
        <v>37.99</v>
      </c>
      <c r="I19" s="8">
        <v>36.68</v>
      </c>
      <c r="J19" s="8">
        <v>36.64</v>
      </c>
      <c r="K19" s="8">
        <v>32.49</v>
      </c>
      <c r="L19" s="8">
        <v>31.8</v>
      </c>
      <c r="M19" s="8">
        <v>29.42</v>
      </c>
      <c r="N19" s="8">
        <v>27.64</v>
      </c>
      <c r="O19" s="8">
        <v>27.11</v>
      </c>
      <c r="P19" s="8">
        <v>26.13</v>
      </c>
      <c r="Q19" s="8">
        <v>25.11</v>
      </c>
      <c r="R19" s="8" t="s">
        <v>3</v>
      </c>
      <c r="S19" s="8" t="s">
        <v>3</v>
      </c>
      <c r="T19" s="5">
        <v>-4.3630663222460953E-2</v>
      </c>
      <c r="U19" s="10" t="s">
        <v>46</v>
      </c>
    </row>
    <row r="20" spans="1:21" ht="15.5" thickBot="1" x14ac:dyDescent="0.4">
      <c r="B20" t="s">
        <v>48</v>
      </c>
      <c r="C20" s="19">
        <v>92.96</v>
      </c>
      <c r="D20" s="19">
        <v>90.52</v>
      </c>
      <c r="E20" s="19">
        <v>88.7</v>
      </c>
      <c r="F20" s="19">
        <v>86.38</v>
      </c>
      <c r="G20" s="19">
        <v>85.27</v>
      </c>
      <c r="H20" s="19">
        <v>81.72</v>
      </c>
      <c r="I20" s="19">
        <v>81.95</v>
      </c>
      <c r="J20" s="19">
        <v>79.040000000000006</v>
      </c>
      <c r="K20" s="19">
        <v>73.95</v>
      </c>
      <c r="L20" s="19">
        <v>67.900000000000006</v>
      </c>
      <c r="M20" s="19">
        <v>63.02</v>
      </c>
      <c r="N20" s="19">
        <v>60.2</v>
      </c>
      <c r="O20" s="19">
        <v>59.94</v>
      </c>
      <c r="P20" s="19">
        <v>53.55</v>
      </c>
      <c r="Q20" s="19">
        <v>50.61</v>
      </c>
      <c r="R20" s="8"/>
      <c r="S20" s="8"/>
      <c r="T20" s="5">
        <v>-4.3536223401628681E-2</v>
      </c>
      <c r="U20" s="10" t="s">
        <v>46</v>
      </c>
    </row>
    <row r="21" spans="1:21" ht="15.5" thickBot="1" x14ac:dyDescent="0.4">
      <c r="A21">
        <v>16</v>
      </c>
      <c r="B21" t="s">
        <v>17</v>
      </c>
      <c r="C21" s="8">
        <v>63.79</v>
      </c>
      <c r="D21" s="8">
        <v>59</v>
      </c>
      <c r="E21" s="8">
        <v>58.53</v>
      </c>
      <c r="F21" s="8">
        <v>57.29</v>
      </c>
      <c r="G21" s="8">
        <v>53.67</v>
      </c>
      <c r="H21" s="8">
        <v>54.37</v>
      </c>
      <c r="I21" s="8">
        <v>46.23</v>
      </c>
      <c r="J21" s="8">
        <v>45.77</v>
      </c>
      <c r="K21" s="8">
        <v>43.05</v>
      </c>
      <c r="L21" s="8">
        <v>38.61</v>
      </c>
      <c r="M21" s="8">
        <v>41.7</v>
      </c>
      <c r="N21" s="8">
        <v>43.24</v>
      </c>
      <c r="O21" s="8">
        <v>36</v>
      </c>
      <c r="P21" s="8">
        <v>37.229999999999997</v>
      </c>
      <c r="Q21" s="8" t="s">
        <v>3</v>
      </c>
      <c r="R21" s="8" t="s">
        <v>3</v>
      </c>
      <c r="S21" s="8" t="s">
        <v>3</v>
      </c>
      <c r="T21" s="7">
        <v>-4.3384318352955663E-2</v>
      </c>
      <c r="U21" s="10" t="s">
        <v>46</v>
      </c>
    </row>
    <row r="22" spans="1:21" ht="15.5" thickBot="1" x14ac:dyDescent="0.4">
      <c r="A22">
        <v>19</v>
      </c>
      <c r="B22" t="s">
        <v>20</v>
      </c>
      <c r="C22" s="8">
        <v>230.57</v>
      </c>
      <c r="D22" s="8">
        <v>232.05</v>
      </c>
      <c r="E22" s="8">
        <v>224.92</v>
      </c>
      <c r="F22" s="8">
        <v>220.06</v>
      </c>
      <c r="G22" s="8">
        <v>208.84</v>
      </c>
      <c r="H22" s="8">
        <v>216.99</v>
      </c>
      <c r="I22" s="8">
        <v>213.36</v>
      </c>
      <c r="J22" s="8">
        <v>206.23</v>
      </c>
      <c r="K22" s="8">
        <v>187.79</v>
      </c>
      <c r="L22" s="8">
        <v>185.85</v>
      </c>
      <c r="M22" s="8">
        <v>171.81</v>
      </c>
      <c r="N22" s="8">
        <v>155.88999999999999</v>
      </c>
      <c r="O22" s="8">
        <v>142.76</v>
      </c>
      <c r="P22" s="8">
        <v>132.30000000000001</v>
      </c>
      <c r="Q22" s="8">
        <v>131.86000000000001</v>
      </c>
      <c r="R22" s="8">
        <v>124.16</v>
      </c>
      <c r="S22" s="8">
        <v>131.83000000000001</v>
      </c>
      <c r="T22" s="5">
        <v>-4.3257645667550498E-2</v>
      </c>
      <c r="U22" s="10" t="s">
        <v>46</v>
      </c>
    </row>
    <row r="23" spans="1:21" ht="15.5" thickBot="1" x14ac:dyDescent="0.4">
      <c r="A23">
        <v>14</v>
      </c>
      <c r="B23" t="s">
        <v>15</v>
      </c>
      <c r="C23" s="8">
        <v>120.49</v>
      </c>
      <c r="D23" s="8">
        <v>120.67</v>
      </c>
      <c r="E23" s="8">
        <v>123.12</v>
      </c>
      <c r="F23" s="8">
        <v>118.49</v>
      </c>
      <c r="G23" s="8">
        <v>118.99</v>
      </c>
      <c r="H23" s="8">
        <v>116.19</v>
      </c>
      <c r="I23" s="8">
        <v>114.69</v>
      </c>
      <c r="J23" s="8">
        <v>111.62</v>
      </c>
      <c r="K23" s="8">
        <v>105.73</v>
      </c>
      <c r="L23" s="8">
        <v>99.11</v>
      </c>
      <c r="M23" s="8">
        <v>93.82</v>
      </c>
      <c r="N23" s="8">
        <v>86.01</v>
      </c>
      <c r="O23" s="8">
        <v>81.180000000000007</v>
      </c>
      <c r="P23" s="8">
        <v>74.66</v>
      </c>
      <c r="Q23" s="8">
        <v>67.84</v>
      </c>
      <c r="R23" s="8">
        <v>65.680000000000007</v>
      </c>
      <c r="S23" s="8" t="s">
        <v>3</v>
      </c>
      <c r="T23" s="5">
        <v>-4.3128939224593842E-2</v>
      </c>
      <c r="U23" s="10" t="s">
        <v>46</v>
      </c>
    </row>
    <row r="24" spans="1:21" ht="15.5" thickBot="1" x14ac:dyDescent="0.4">
      <c r="A24">
        <v>6</v>
      </c>
      <c r="B24" t="s">
        <v>7</v>
      </c>
      <c r="C24" s="8">
        <v>185.41</v>
      </c>
      <c r="D24" s="8">
        <v>178.7</v>
      </c>
      <c r="E24" s="8">
        <v>188.18</v>
      </c>
      <c r="F24" s="8">
        <v>186.65</v>
      </c>
      <c r="G24" s="8">
        <v>176.35</v>
      </c>
      <c r="H24" s="8">
        <v>148.19</v>
      </c>
      <c r="I24" s="8">
        <v>145.27000000000001</v>
      </c>
      <c r="J24" s="8">
        <v>141.57</v>
      </c>
      <c r="K24" s="8">
        <v>127.79</v>
      </c>
      <c r="L24" s="8">
        <v>131.83000000000001</v>
      </c>
      <c r="M24" s="8">
        <v>126.08</v>
      </c>
      <c r="N24" s="8">
        <v>126.16</v>
      </c>
      <c r="O24" s="8">
        <v>118.83</v>
      </c>
      <c r="P24" s="8">
        <v>113.68</v>
      </c>
      <c r="Q24" s="8">
        <v>106.77</v>
      </c>
      <c r="R24" s="8">
        <v>103.74</v>
      </c>
      <c r="S24" s="8">
        <v>96.84</v>
      </c>
      <c r="T24" s="5">
        <v>-4.239942770968802E-2</v>
      </c>
      <c r="U24" s="10" t="s">
        <v>46</v>
      </c>
    </row>
    <row r="25" spans="1:21" ht="15.5" thickBot="1" x14ac:dyDescent="0.4">
      <c r="A25">
        <v>11</v>
      </c>
      <c r="B25" t="s">
        <v>12</v>
      </c>
      <c r="C25" s="8">
        <v>76.67</v>
      </c>
      <c r="D25" s="8">
        <v>75.260000000000005</v>
      </c>
      <c r="E25" s="8">
        <v>69.790000000000006</v>
      </c>
      <c r="F25" s="8">
        <v>68.03</v>
      </c>
      <c r="G25" s="8">
        <v>66.87</v>
      </c>
      <c r="H25" s="8">
        <v>63.48</v>
      </c>
      <c r="I25" s="8">
        <v>62.06</v>
      </c>
      <c r="J25" s="8">
        <v>61.02</v>
      </c>
      <c r="K25" s="8">
        <v>56.76</v>
      </c>
      <c r="L25" s="8">
        <v>53.09</v>
      </c>
      <c r="M25" s="8">
        <v>52.17</v>
      </c>
      <c r="N25" s="8">
        <v>48.77</v>
      </c>
      <c r="O25" s="8">
        <v>45.79</v>
      </c>
      <c r="P25" s="8">
        <v>45.86</v>
      </c>
      <c r="Q25" s="8">
        <v>42.95</v>
      </c>
      <c r="R25" s="8">
        <v>42.52</v>
      </c>
      <c r="S25" s="8" t="s">
        <v>3</v>
      </c>
      <c r="T25" s="5">
        <v>-4.1246996134695388E-2</v>
      </c>
      <c r="U25" s="10" t="s">
        <v>46</v>
      </c>
    </row>
    <row r="26" spans="1:21" ht="15.5" thickBot="1" x14ac:dyDescent="0.4">
      <c r="A26">
        <v>34</v>
      </c>
      <c r="B26" t="s">
        <v>35</v>
      </c>
      <c r="C26" s="8">
        <v>43.49</v>
      </c>
      <c r="D26" s="8">
        <v>43.32</v>
      </c>
      <c r="E26" s="8">
        <v>41.02</v>
      </c>
      <c r="F26" s="8">
        <v>40.15</v>
      </c>
      <c r="G26" s="8">
        <v>37.51</v>
      </c>
      <c r="H26" s="8">
        <v>34.61</v>
      </c>
      <c r="I26" s="8">
        <v>33.86</v>
      </c>
      <c r="J26" s="8">
        <v>35.1</v>
      </c>
      <c r="K26" s="8">
        <v>31.08</v>
      </c>
      <c r="L26" s="8">
        <v>30.52</v>
      </c>
      <c r="M26" s="8">
        <v>29.13</v>
      </c>
      <c r="N26" s="8">
        <v>28.64</v>
      </c>
      <c r="O26" s="8">
        <v>27.44</v>
      </c>
      <c r="P26" s="8">
        <v>26.05</v>
      </c>
      <c r="Q26" s="8">
        <v>24.96</v>
      </c>
      <c r="R26" s="8" t="s">
        <v>3</v>
      </c>
      <c r="S26" s="8" t="s">
        <v>3</v>
      </c>
      <c r="T26" s="5">
        <v>-4.0698732787598835E-2</v>
      </c>
      <c r="U26" s="10" t="s">
        <v>46</v>
      </c>
    </row>
    <row r="27" spans="1:21" ht="15.5" thickBot="1" x14ac:dyDescent="0.4">
      <c r="A27">
        <v>36</v>
      </c>
      <c r="B27" t="s">
        <v>49</v>
      </c>
      <c r="C27" s="8">
        <v>73.52</v>
      </c>
      <c r="D27" s="8">
        <v>70.64</v>
      </c>
      <c r="E27" s="8">
        <v>69.599999999999994</v>
      </c>
      <c r="F27" s="8">
        <v>67.400000000000006</v>
      </c>
      <c r="G27" s="8">
        <v>62.54</v>
      </c>
      <c r="H27" s="8">
        <v>67.12</v>
      </c>
      <c r="I27" s="8">
        <v>66.88</v>
      </c>
      <c r="J27" s="8">
        <v>64.92</v>
      </c>
      <c r="K27" s="8">
        <v>59.04</v>
      </c>
      <c r="L27" s="8">
        <v>54.99</v>
      </c>
      <c r="M27" s="8">
        <v>51.21</v>
      </c>
      <c r="N27" s="8">
        <v>48.28</v>
      </c>
      <c r="O27" s="8">
        <v>47.14</v>
      </c>
      <c r="P27" s="8">
        <v>43.2</v>
      </c>
      <c r="Q27" s="8">
        <v>42.11</v>
      </c>
      <c r="R27" s="8" t="s">
        <v>3</v>
      </c>
      <c r="S27" s="8" t="s">
        <v>3</v>
      </c>
      <c r="T27" s="5">
        <v>-4.0204023731196657E-2</v>
      </c>
      <c r="U27" s="10" t="s">
        <v>46</v>
      </c>
    </row>
    <row r="28" spans="1:21" ht="15.5" thickBot="1" x14ac:dyDescent="0.4">
      <c r="A28">
        <v>18</v>
      </c>
      <c r="B28" t="s">
        <v>19</v>
      </c>
      <c r="C28" s="8">
        <v>72.22</v>
      </c>
      <c r="D28" s="8">
        <v>71.72</v>
      </c>
      <c r="E28" s="8">
        <v>71.78</v>
      </c>
      <c r="F28" s="8">
        <v>67.28</v>
      </c>
      <c r="G28" s="8">
        <v>64.67</v>
      </c>
      <c r="H28" s="8">
        <v>60.54</v>
      </c>
      <c r="I28" s="8">
        <v>59.09</v>
      </c>
      <c r="J28" s="8">
        <v>60.68</v>
      </c>
      <c r="K28" s="8" t="s">
        <v>3</v>
      </c>
      <c r="L28" s="8" t="s">
        <v>3</v>
      </c>
      <c r="M28" s="8">
        <v>49.08</v>
      </c>
      <c r="N28" s="8">
        <v>47.43</v>
      </c>
      <c r="O28" s="8">
        <v>47.32</v>
      </c>
      <c r="P28" s="8">
        <v>45.51</v>
      </c>
      <c r="Q28" s="8">
        <v>42.23</v>
      </c>
      <c r="R28" s="8" t="s">
        <v>3</v>
      </c>
      <c r="S28" s="8" t="s">
        <v>3</v>
      </c>
      <c r="T28" s="5">
        <v>-3.9835366671185583E-2</v>
      </c>
      <c r="U28" s="10" t="s">
        <v>46</v>
      </c>
    </row>
    <row r="29" spans="1:21" ht="15.5" thickBot="1" x14ac:dyDescent="0.4">
      <c r="A29">
        <v>3</v>
      </c>
      <c r="B29" t="s">
        <v>5</v>
      </c>
      <c r="C29" s="8">
        <v>60.95</v>
      </c>
      <c r="D29" s="8">
        <v>59.94</v>
      </c>
      <c r="E29" s="8">
        <v>53.53</v>
      </c>
      <c r="F29" s="8">
        <v>52.09</v>
      </c>
      <c r="G29" s="8" t="s">
        <v>3</v>
      </c>
      <c r="H29" s="8" t="s">
        <v>3</v>
      </c>
      <c r="I29" s="8" t="s">
        <v>3</v>
      </c>
      <c r="J29" s="8">
        <v>48.62</v>
      </c>
      <c r="K29" s="8">
        <v>46.38</v>
      </c>
      <c r="L29" s="8">
        <v>43.73</v>
      </c>
      <c r="M29" s="8">
        <v>40.44</v>
      </c>
      <c r="N29" s="8">
        <v>39</v>
      </c>
      <c r="O29" s="8">
        <v>38.130000000000003</v>
      </c>
      <c r="P29" s="8">
        <v>36.380000000000003</v>
      </c>
      <c r="Q29" s="8">
        <v>34.47</v>
      </c>
      <c r="R29" s="8" t="s">
        <v>3</v>
      </c>
      <c r="S29" s="8" t="s">
        <v>3</v>
      </c>
      <c r="T29" s="5">
        <v>-3.891321689954412E-2</v>
      </c>
      <c r="U29" s="10" t="s">
        <v>46</v>
      </c>
    </row>
    <row r="30" spans="1:21" ht="15.5" thickBot="1" x14ac:dyDescent="0.4">
      <c r="A30">
        <v>33</v>
      </c>
      <c r="B30" t="s">
        <v>34</v>
      </c>
      <c r="C30" s="8">
        <v>61.29</v>
      </c>
      <c r="D30" s="8">
        <v>61.83</v>
      </c>
      <c r="E30" s="8">
        <v>61.45</v>
      </c>
      <c r="F30" s="8">
        <v>59.71</v>
      </c>
      <c r="G30" s="8">
        <v>58.08</v>
      </c>
      <c r="H30" s="8">
        <v>55.97</v>
      </c>
      <c r="I30" s="8">
        <v>56.01</v>
      </c>
      <c r="J30" s="8">
        <v>52.85</v>
      </c>
      <c r="K30" s="8">
        <v>49.51</v>
      </c>
      <c r="L30" s="8">
        <v>45.04</v>
      </c>
      <c r="M30" s="8">
        <v>43.68</v>
      </c>
      <c r="N30" s="8">
        <v>41.43</v>
      </c>
      <c r="O30" s="8">
        <v>42.74</v>
      </c>
      <c r="P30" s="8">
        <v>40.51</v>
      </c>
      <c r="Q30" s="8">
        <v>37.75</v>
      </c>
      <c r="R30" s="8" t="s">
        <v>3</v>
      </c>
      <c r="S30" s="8" t="s">
        <v>3</v>
      </c>
      <c r="T30" s="5">
        <v>-3.7926985183817284E-2</v>
      </c>
      <c r="U30" s="10" t="s">
        <v>46</v>
      </c>
    </row>
    <row r="31" spans="1:21" ht="15.5" thickBot="1" x14ac:dyDescent="0.4">
      <c r="A31">
        <v>22</v>
      </c>
      <c r="B31" t="s">
        <v>23</v>
      </c>
      <c r="C31" s="8">
        <v>87.11</v>
      </c>
      <c r="D31" s="8">
        <v>72.59</v>
      </c>
      <c r="E31" s="8">
        <v>78.81</v>
      </c>
      <c r="F31" s="8">
        <v>74.34</v>
      </c>
      <c r="G31" s="8">
        <v>73.7</v>
      </c>
      <c r="H31" s="8">
        <v>68.67</v>
      </c>
      <c r="I31" s="8">
        <v>70.73</v>
      </c>
      <c r="J31" s="8">
        <v>69.11</v>
      </c>
      <c r="K31" s="8">
        <v>67.290000000000006</v>
      </c>
      <c r="L31" s="8">
        <v>63.16</v>
      </c>
      <c r="M31" s="8">
        <v>65.86</v>
      </c>
      <c r="N31" s="8">
        <v>59.39</v>
      </c>
      <c r="O31" s="8">
        <v>55.22</v>
      </c>
      <c r="P31" s="8">
        <v>58.16</v>
      </c>
      <c r="Q31" s="8">
        <v>42.48</v>
      </c>
      <c r="R31" s="8">
        <v>51.4</v>
      </c>
      <c r="S31" s="8" t="s">
        <v>3</v>
      </c>
      <c r="T31" s="5">
        <v>-3.3798276893516381E-2</v>
      </c>
      <c r="U31" s="11" t="s">
        <v>47</v>
      </c>
    </row>
    <row r="32" spans="1:21" ht="15.5" thickBot="1" x14ac:dyDescent="0.4">
      <c r="A32">
        <v>9</v>
      </c>
      <c r="B32" t="s">
        <v>10</v>
      </c>
      <c r="C32" s="8">
        <v>67.67</v>
      </c>
      <c r="D32" s="8">
        <v>62.9</v>
      </c>
      <c r="E32" s="8">
        <v>60.69</v>
      </c>
      <c r="F32" s="8">
        <v>61.41</v>
      </c>
      <c r="G32" s="8">
        <v>59.54</v>
      </c>
      <c r="H32" s="8">
        <v>59.82</v>
      </c>
      <c r="I32" s="8">
        <v>62.86</v>
      </c>
      <c r="J32" s="8">
        <v>61.47</v>
      </c>
      <c r="K32" s="8">
        <v>58.07</v>
      </c>
      <c r="L32" s="8">
        <v>53.86</v>
      </c>
      <c r="M32" s="8">
        <v>52.4</v>
      </c>
      <c r="N32" s="8" t="s">
        <v>3</v>
      </c>
      <c r="O32" s="8" t="s">
        <v>3</v>
      </c>
      <c r="P32" s="8" t="s">
        <v>3</v>
      </c>
      <c r="Q32" s="8" t="s">
        <v>3</v>
      </c>
      <c r="R32" s="8">
        <v>35.700000000000003</v>
      </c>
      <c r="S32" s="8" t="s">
        <v>3</v>
      </c>
      <c r="T32" s="5">
        <v>-3.3338268640778893E-2</v>
      </c>
      <c r="U32" s="11" t="s">
        <v>47</v>
      </c>
    </row>
    <row r="33" spans="1:21" ht="15.5" thickBot="1" x14ac:dyDescent="0.4">
      <c r="A33">
        <v>29</v>
      </c>
      <c r="B33" t="s">
        <v>30</v>
      </c>
      <c r="C33" s="8" t="s">
        <v>3</v>
      </c>
      <c r="D33" s="8" t="s">
        <v>3</v>
      </c>
      <c r="E33" s="8">
        <v>182.49</v>
      </c>
      <c r="F33" s="8">
        <v>182.1</v>
      </c>
      <c r="G33" s="8">
        <v>183.25</v>
      </c>
      <c r="H33" s="8">
        <v>172.69</v>
      </c>
      <c r="I33" s="8">
        <v>173.37</v>
      </c>
      <c r="J33" s="8">
        <v>174.45</v>
      </c>
      <c r="K33" s="8">
        <v>162.52000000000001</v>
      </c>
      <c r="L33" s="8">
        <v>166.52</v>
      </c>
      <c r="M33" s="8">
        <v>160.77000000000001</v>
      </c>
      <c r="N33" s="8">
        <v>153.80000000000001</v>
      </c>
      <c r="O33" s="8">
        <v>146.43</v>
      </c>
      <c r="P33" s="8">
        <v>144.82</v>
      </c>
      <c r="Q33" s="8">
        <v>136.4</v>
      </c>
      <c r="R33" s="8">
        <v>120.39</v>
      </c>
      <c r="S33" s="8">
        <v>121.94</v>
      </c>
      <c r="T33" s="5">
        <v>-2.9481581953774202E-2</v>
      </c>
      <c r="U33" s="11" t="s">
        <v>47</v>
      </c>
    </row>
    <row r="34" spans="1:21" ht="15.5" thickBot="1" x14ac:dyDescent="0.4">
      <c r="A34">
        <v>28</v>
      </c>
      <c r="B34" t="s">
        <v>29</v>
      </c>
      <c r="C34" s="8">
        <v>253.17</v>
      </c>
      <c r="D34" s="8">
        <v>246.79</v>
      </c>
      <c r="E34" s="8">
        <v>238.82</v>
      </c>
      <c r="F34" s="8">
        <v>231.03</v>
      </c>
      <c r="G34" s="8">
        <v>215.51</v>
      </c>
      <c r="H34" s="8">
        <v>214.54</v>
      </c>
      <c r="I34" s="8">
        <v>224.77</v>
      </c>
      <c r="J34" s="8">
        <v>223.6</v>
      </c>
      <c r="K34" s="8">
        <v>213.42</v>
      </c>
      <c r="L34" s="8">
        <v>215.17</v>
      </c>
      <c r="M34" s="8">
        <v>205.2</v>
      </c>
      <c r="N34" s="8">
        <v>186.43</v>
      </c>
      <c r="O34" s="8">
        <v>173.57</v>
      </c>
      <c r="P34" s="8">
        <v>169.92</v>
      </c>
      <c r="Q34" s="8">
        <v>167.02</v>
      </c>
      <c r="R34" s="8" t="s">
        <v>3</v>
      </c>
      <c r="S34" s="8" t="s">
        <v>3</v>
      </c>
      <c r="T34" s="5">
        <v>-2.7848300515478576E-2</v>
      </c>
      <c r="U34" s="11" t="s">
        <v>47</v>
      </c>
    </row>
    <row r="35" spans="1:21" ht="15.5" thickBot="1" x14ac:dyDescent="0.4">
      <c r="A35">
        <v>26</v>
      </c>
      <c r="B35" t="s">
        <v>27</v>
      </c>
      <c r="C35" s="8">
        <v>80.75</v>
      </c>
      <c r="D35" s="8" t="s">
        <v>3</v>
      </c>
      <c r="E35" s="8" t="s">
        <v>3</v>
      </c>
      <c r="F35" s="8">
        <v>107.81</v>
      </c>
      <c r="G35" s="8">
        <v>104.18</v>
      </c>
      <c r="H35" s="8">
        <v>103.6</v>
      </c>
      <c r="I35" s="8">
        <v>98.57</v>
      </c>
      <c r="J35" s="8">
        <v>95.49</v>
      </c>
      <c r="K35" s="8">
        <v>91.54</v>
      </c>
      <c r="L35" s="8">
        <v>87.4</v>
      </c>
      <c r="M35" s="8">
        <v>83.23</v>
      </c>
      <c r="N35" s="8">
        <v>79.790000000000006</v>
      </c>
      <c r="O35" s="8">
        <v>76.09</v>
      </c>
      <c r="P35" s="8">
        <v>72.349999999999994</v>
      </c>
      <c r="Q35" s="8">
        <v>68.5</v>
      </c>
      <c r="R35" s="8">
        <v>66.45</v>
      </c>
      <c r="S35" s="8" t="s">
        <v>3</v>
      </c>
      <c r="T35" s="5">
        <v>-2.7673067466360734E-2</v>
      </c>
      <c r="U35" s="11" t="s">
        <v>47</v>
      </c>
    </row>
    <row r="36" spans="1:21" ht="15.5" thickBot="1" x14ac:dyDescent="0.4">
      <c r="A36">
        <v>4</v>
      </c>
      <c r="B36" t="s">
        <v>38</v>
      </c>
      <c r="C36" s="8" t="s">
        <v>3</v>
      </c>
      <c r="D36" s="8" t="s">
        <v>3</v>
      </c>
      <c r="E36" s="8" t="s">
        <v>3</v>
      </c>
      <c r="F36" s="8" t="s">
        <v>3</v>
      </c>
      <c r="G36" s="8" t="s">
        <v>3</v>
      </c>
      <c r="H36" s="8" t="s">
        <v>3</v>
      </c>
      <c r="I36" s="8" t="s">
        <v>3</v>
      </c>
      <c r="J36" s="8" t="s">
        <v>3</v>
      </c>
      <c r="K36" s="8" t="s">
        <v>3</v>
      </c>
      <c r="L36" s="8" t="s">
        <v>3</v>
      </c>
      <c r="M36" s="8" t="s">
        <v>3</v>
      </c>
      <c r="N36" s="8" t="s">
        <v>3</v>
      </c>
      <c r="O36" s="8" t="s">
        <v>3</v>
      </c>
      <c r="P36" s="8" t="s">
        <v>3</v>
      </c>
      <c r="Q36" s="8" t="s">
        <v>3</v>
      </c>
      <c r="R36" s="8">
        <v>102.85</v>
      </c>
      <c r="S36" s="8" t="s">
        <v>3</v>
      </c>
      <c r="T36" s="6">
        <v>-0.02</v>
      </c>
      <c r="U36" s="11" t="s">
        <v>47</v>
      </c>
    </row>
    <row r="37" spans="1:21" ht="15.5" thickBot="1" x14ac:dyDescent="0.4">
      <c r="A37">
        <v>5</v>
      </c>
      <c r="B37" t="s">
        <v>6</v>
      </c>
      <c r="C37" s="8">
        <v>212.5</v>
      </c>
      <c r="D37" s="8">
        <v>217.07</v>
      </c>
      <c r="E37" s="8">
        <v>220.9</v>
      </c>
      <c r="F37" s="8">
        <v>198.73</v>
      </c>
      <c r="G37" s="8">
        <v>203.61</v>
      </c>
      <c r="H37" s="8">
        <v>193.01</v>
      </c>
      <c r="I37" s="8">
        <v>199.44</v>
      </c>
      <c r="J37" s="8">
        <v>192.5</v>
      </c>
      <c r="K37" s="8">
        <v>182.55</v>
      </c>
      <c r="L37" s="8">
        <v>196.35</v>
      </c>
      <c r="M37" s="8">
        <v>197.51</v>
      </c>
      <c r="N37" s="8">
        <v>194.96</v>
      </c>
      <c r="O37" s="8">
        <v>186.58</v>
      </c>
      <c r="P37" s="8">
        <v>174.86</v>
      </c>
      <c r="Q37" s="8">
        <v>178.62</v>
      </c>
      <c r="R37" s="8">
        <v>160.30000000000001</v>
      </c>
      <c r="S37" s="8" t="s">
        <v>3</v>
      </c>
      <c r="T37" s="5">
        <v>-1.4985603066981093E-2</v>
      </c>
      <c r="U37" s="11" t="s">
        <v>47</v>
      </c>
    </row>
    <row r="38" spans="1:21" ht="15.5" thickBot="1" x14ac:dyDescent="0.4">
      <c r="A38">
        <v>1</v>
      </c>
      <c r="B38" t="s">
        <v>2</v>
      </c>
      <c r="C38" s="8">
        <v>163.16999999999999</v>
      </c>
      <c r="D38" s="8">
        <v>153.84</v>
      </c>
      <c r="E38" s="8">
        <v>170.42</v>
      </c>
      <c r="F38" s="8">
        <v>163.1</v>
      </c>
      <c r="G38" s="8">
        <v>191.38</v>
      </c>
      <c r="H38" s="8">
        <v>132.01</v>
      </c>
      <c r="I38" s="8">
        <v>148.28</v>
      </c>
      <c r="J38" s="8">
        <v>158.84</v>
      </c>
      <c r="K38" s="8">
        <v>151.44999999999999</v>
      </c>
      <c r="L38" s="8" t="s">
        <v>3</v>
      </c>
      <c r="M38" s="8" t="s">
        <v>3</v>
      </c>
      <c r="N38" s="8" t="s">
        <v>3</v>
      </c>
      <c r="O38" s="8" t="s">
        <v>3</v>
      </c>
      <c r="P38" s="8" t="s">
        <v>3</v>
      </c>
      <c r="Q38" s="8" t="s">
        <v>3</v>
      </c>
      <c r="R38" s="8" t="s">
        <v>3</v>
      </c>
      <c r="S38" s="8" t="s">
        <v>3</v>
      </c>
      <c r="T38" s="5">
        <v>-1.1533472935670138E-2</v>
      </c>
      <c r="U38" s="11" t="s">
        <v>47</v>
      </c>
    </row>
    <row r="39" spans="1:21" ht="15.5" thickBot="1" x14ac:dyDescent="0.4">
      <c r="A39">
        <v>30</v>
      </c>
      <c r="B39" t="s">
        <v>31</v>
      </c>
      <c r="C39" s="8">
        <v>96.46</v>
      </c>
      <c r="D39" s="8">
        <v>96.06</v>
      </c>
      <c r="E39" s="8">
        <v>99.87</v>
      </c>
      <c r="F39" s="8">
        <v>86.84</v>
      </c>
      <c r="G39" s="8">
        <v>85.24</v>
      </c>
      <c r="H39" s="8">
        <v>86.93</v>
      </c>
      <c r="I39" s="8">
        <v>88.18</v>
      </c>
      <c r="J39" s="8">
        <v>87.75</v>
      </c>
      <c r="K39" s="8">
        <v>83.05</v>
      </c>
      <c r="L39" s="8">
        <v>74.22</v>
      </c>
      <c r="M39" s="8">
        <v>69.45</v>
      </c>
      <c r="N39" s="8">
        <v>86.06</v>
      </c>
      <c r="O39" s="8">
        <v>99.07</v>
      </c>
      <c r="P39" s="8">
        <v>94.36</v>
      </c>
      <c r="Q39" s="8">
        <v>89.77</v>
      </c>
      <c r="R39" s="8" t="s">
        <v>3</v>
      </c>
      <c r="S39" s="8" t="s">
        <v>3</v>
      </c>
      <c r="T39" s="5">
        <v>-5.9901746568414883E-3</v>
      </c>
      <c r="U39" s="11" t="s">
        <v>47</v>
      </c>
    </row>
    <row r="40" spans="1:21" ht="15.5" thickBot="1" x14ac:dyDescent="0.4">
      <c r="A40">
        <v>20</v>
      </c>
      <c r="B40" t="s">
        <v>21</v>
      </c>
      <c r="C40" s="8">
        <v>124.69</v>
      </c>
      <c r="D40" s="8">
        <v>126.62</v>
      </c>
      <c r="E40" s="8">
        <v>127.98</v>
      </c>
      <c r="F40" s="8">
        <v>125.13</v>
      </c>
      <c r="G40" s="8">
        <v>118.43</v>
      </c>
      <c r="H40" s="8">
        <v>120.87</v>
      </c>
      <c r="I40" s="8">
        <v>126.3</v>
      </c>
      <c r="J40" s="8">
        <v>122.04</v>
      </c>
      <c r="K40" s="8">
        <v>120.94</v>
      </c>
      <c r="L40" s="8">
        <v>123.23</v>
      </c>
      <c r="M40" s="8">
        <v>129.53</v>
      </c>
      <c r="N40" s="8">
        <v>121.85</v>
      </c>
      <c r="O40" s="8">
        <v>122.95</v>
      </c>
      <c r="P40" s="8">
        <v>119.52</v>
      </c>
      <c r="Q40" s="8">
        <v>116.2</v>
      </c>
      <c r="R40" s="8" t="s">
        <v>3</v>
      </c>
      <c r="S40" s="8" t="s">
        <v>3</v>
      </c>
      <c r="T40" s="5">
        <v>-3.1518439282855137E-3</v>
      </c>
      <c r="U40" s="11" t="s">
        <v>47</v>
      </c>
    </row>
    <row r="41" spans="1:21" ht="15" x14ac:dyDescent="0.35">
      <c r="A41">
        <v>35</v>
      </c>
      <c r="B41" t="s">
        <v>39</v>
      </c>
      <c r="C41" s="8">
        <v>190.22</v>
      </c>
      <c r="D41" s="8">
        <v>204.81</v>
      </c>
      <c r="E41" s="8">
        <v>192.12</v>
      </c>
      <c r="F41" s="8">
        <v>190.77</v>
      </c>
      <c r="G41" s="8">
        <v>192.76</v>
      </c>
      <c r="H41" s="8">
        <v>187.86</v>
      </c>
      <c r="I41" s="8">
        <v>200.25</v>
      </c>
      <c r="J41" s="8">
        <v>199.63</v>
      </c>
      <c r="K41" s="8">
        <v>198.02</v>
      </c>
      <c r="L41" s="8">
        <v>206.02</v>
      </c>
      <c r="M41" s="8">
        <v>193.6</v>
      </c>
      <c r="N41" s="8">
        <v>201.56</v>
      </c>
      <c r="O41" s="8">
        <v>193.9</v>
      </c>
      <c r="P41" s="8">
        <v>184.75</v>
      </c>
      <c r="Q41" s="8">
        <v>183.72</v>
      </c>
      <c r="R41" s="8" t="s">
        <v>3</v>
      </c>
      <c r="S41" s="8" t="s">
        <v>3</v>
      </c>
      <c r="T41" s="5">
        <v>-1.4616748047905613E-3</v>
      </c>
      <c r="U41" s="18" t="s">
        <v>47</v>
      </c>
    </row>
    <row r="42" spans="1:21" x14ac:dyDescent="0.35">
      <c r="A42">
        <v>37</v>
      </c>
      <c r="B42" t="s">
        <v>36</v>
      </c>
      <c r="C42">
        <v>89.75</v>
      </c>
      <c r="D42">
        <v>87.23</v>
      </c>
      <c r="E42">
        <v>86.69</v>
      </c>
      <c r="F42">
        <v>84.32</v>
      </c>
      <c r="G42">
        <v>79.900000000000006</v>
      </c>
      <c r="H42">
        <v>78.069999999999993</v>
      </c>
      <c r="I42">
        <v>76.8</v>
      </c>
      <c r="J42">
        <v>75.209999999999994</v>
      </c>
      <c r="K42">
        <v>69.099999999999994</v>
      </c>
      <c r="L42">
        <v>66.260000000000005</v>
      </c>
      <c r="M42">
        <v>62.32</v>
      </c>
      <c r="N42">
        <v>58.66</v>
      </c>
      <c r="O42">
        <v>56.56</v>
      </c>
      <c r="P42">
        <v>54.03</v>
      </c>
      <c r="Q42">
        <v>51.64</v>
      </c>
      <c r="R42">
        <v>49.86</v>
      </c>
      <c r="S42" t="s">
        <v>3</v>
      </c>
      <c r="T42" s="5">
        <v>-4.1535847730285021E-2</v>
      </c>
    </row>
    <row r="43" spans="1:21" x14ac:dyDescent="0.35">
      <c r="T43" s="5"/>
    </row>
    <row r="44" spans="1:21" ht="14.5" customHeight="1" x14ac:dyDescent="0.35">
      <c r="T44" s="14" t="s">
        <v>41</v>
      </c>
    </row>
    <row r="45" spans="1:21" x14ac:dyDescent="0.35">
      <c r="A45" s="3" t="s">
        <v>40</v>
      </c>
      <c r="B45" s="2"/>
      <c r="C45" s="2">
        <v>1996</v>
      </c>
      <c r="D45" s="2">
        <v>1997</v>
      </c>
      <c r="E45" s="2">
        <v>1998</v>
      </c>
      <c r="F45" s="2">
        <v>1999</v>
      </c>
      <c r="G45" s="2">
        <v>2000</v>
      </c>
      <c r="H45" s="2">
        <v>2001</v>
      </c>
      <c r="I45" s="2">
        <v>2002</v>
      </c>
      <c r="J45" s="2">
        <v>2003</v>
      </c>
      <c r="K45" s="2">
        <v>2004</v>
      </c>
      <c r="L45" s="2">
        <v>2005</v>
      </c>
      <c r="M45" s="2">
        <v>2006</v>
      </c>
      <c r="N45" s="2">
        <v>2007</v>
      </c>
      <c r="O45" s="2">
        <v>2008</v>
      </c>
      <c r="P45" s="2">
        <v>2009</v>
      </c>
      <c r="Q45" s="2">
        <v>2010</v>
      </c>
      <c r="R45" s="2">
        <v>2011</v>
      </c>
      <c r="S45" s="2">
        <v>2012</v>
      </c>
      <c r="T45" s="15"/>
    </row>
    <row r="46" spans="1:21" x14ac:dyDescent="0.35">
      <c r="A46">
        <v>1</v>
      </c>
      <c r="B46" t="s">
        <v>2</v>
      </c>
      <c r="C46" s="4">
        <v>5.094792602102979</v>
      </c>
      <c r="D46" s="4">
        <v>5.0359131012805243</v>
      </c>
      <c r="E46" s="4">
        <v>5.1382659783998097</v>
      </c>
      <c r="F46" s="4">
        <v>5.0943635096269677</v>
      </c>
      <c r="G46" s="4">
        <v>5.2542609803511171</v>
      </c>
      <c r="H46" s="4">
        <v>4.8828776772926679</v>
      </c>
      <c r="I46" s="4">
        <v>4.9991023782825312</v>
      </c>
      <c r="J46" s="4">
        <v>5.0678974062630511</v>
      </c>
      <c r="K46" s="4">
        <v>5.020255537473246</v>
      </c>
      <c r="L46" s="4"/>
      <c r="M46" s="4"/>
      <c r="N46" s="4"/>
      <c r="O46" s="4"/>
      <c r="P46" s="4"/>
      <c r="Q46" s="4"/>
      <c r="R46" s="4"/>
      <c r="S46" s="4"/>
      <c r="T46" s="5">
        <f>SLOPE(C46:K46,C$45:K$45)</f>
        <v>-1.1533472935670138E-2</v>
      </c>
    </row>
    <row r="47" spans="1:21" x14ac:dyDescent="0.35">
      <c r="A47">
        <v>2</v>
      </c>
      <c r="B47" t="s">
        <v>4</v>
      </c>
      <c r="C47" s="4">
        <v>4.4448840560547493</v>
      </c>
      <c r="D47" s="4">
        <v>4.4056210835275103</v>
      </c>
      <c r="E47" s="4">
        <v>4.3590138603648088</v>
      </c>
      <c r="F47" s="4">
        <v>4.3162873929597918</v>
      </c>
      <c r="G47" s="4">
        <v>4.2377231450674477</v>
      </c>
      <c r="H47" s="4">
        <v>4.1469370123412714</v>
      </c>
      <c r="I47" s="4">
        <v>4.1282627804255609</v>
      </c>
      <c r="J47" s="4">
        <v>4.0342406381523954</v>
      </c>
      <c r="K47" s="4">
        <v>3.7616651238395842</v>
      </c>
      <c r="L47" s="4">
        <v>3.7081917651463092</v>
      </c>
      <c r="M47" s="4">
        <v>3.6805952345262387</v>
      </c>
      <c r="N47" s="4">
        <v>3.6114583071453517</v>
      </c>
      <c r="O47" s="4">
        <v>3.5681232529781366</v>
      </c>
      <c r="P47" s="4">
        <v>3.5157158351047473</v>
      </c>
      <c r="Q47" s="4">
        <v>3.4725873777488281</v>
      </c>
      <c r="R47" s="4">
        <v>3.4035279970004377</v>
      </c>
      <c r="S47" s="4"/>
      <c r="T47" s="5">
        <f>SLOPE(C47:R47,C$45:R$45)</f>
        <v>-7.6482185166637517E-2</v>
      </c>
    </row>
    <row r="48" spans="1:21" x14ac:dyDescent="0.35">
      <c r="A48">
        <v>3</v>
      </c>
      <c r="B48" t="s">
        <v>5</v>
      </c>
      <c r="C48" s="4">
        <v>4.1100538559272808</v>
      </c>
      <c r="D48" s="4">
        <v>4.0933440618885175</v>
      </c>
      <c r="E48" s="4">
        <v>3.9802422444052898</v>
      </c>
      <c r="F48" s="4">
        <v>3.9529729917571004</v>
      </c>
      <c r="G48" s="4"/>
      <c r="H48" s="4"/>
      <c r="I48" s="4"/>
      <c r="J48" s="4">
        <v>3.8840349688879772</v>
      </c>
      <c r="K48" s="4">
        <v>3.8368683318273855</v>
      </c>
      <c r="L48" s="4">
        <v>3.778034365424829</v>
      </c>
      <c r="M48" s="4">
        <v>3.6998193941522706</v>
      </c>
      <c r="N48" s="4">
        <v>3.6635616461296463</v>
      </c>
      <c r="O48" s="4">
        <v>3.6410013738694724</v>
      </c>
      <c r="P48" s="4">
        <v>3.5940191730899764</v>
      </c>
      <c r="Q48" s="4">
        <v>3.5400893805287739</v>
      </c>
      <c r="R48" s="4"/>
      <c r="S48" s="4"/>
      <c r="T48" s="5">
        <f>SLOPE(C48:Q48,C$45:Q$45)</f>
        <v>-3.891321689954412E-2</v>
      </c>
    </row>
    <row r="49" spans="1:20" x14ac:dyDescent="0.35">
      <c r="A49">
        <v>4</v>
      </c>
      <c r="B49" t="s">
        <v>38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>
        <v>4.6332716160989662</v>
      </c>
      <c r="S49" s="4"/>
      <c r="T49" s="6">
        <v>-0.02</v>
      </c>
    </row>
    <row r="50" spans="1:20" x14ac:dyDescent="0.35">
      <c r="A50">
        <v>5</v>
      </c>
      <c r="B50" t="s">
        <v>6</v>
      </c>
      <c r="C50" s="4">
        <v>5.3589419883644718</v>
      </c>
      <c r="D50" s="4">
        <v>5.3802198821676708</v>
      </c>
      <c r="E50" s="4">
        <v>5.3977101104260719</v>
      </c>
      <c r="F50" s="4">
        <v>5.2919471195401933</v>
      </c>
      <c r="G50" s="4">
        <v>5.3162063993837769</v>
      </c>
      <c r="H50" s="4">
        <v>5.2627420010341162</v>
      </c>
      <c r="I50" s="4">
        <v>5.295513439215302</v>
      </c>
      <c r="J50" s="4">
        <v>5.2600961537278392</v>
      </c>
      <c r="K50" s="4">
        <v>5.2070241081016455</v>
      </c>
      <c r="L50" s="4">
        <v>5.279898781024019</v>
      </c>
      <c r="M50" s="4">
        <v>5.285789215970766</v>
      </c>
      <c r="N50" s="4">
        <v>5.2727944093169512</v>
      </c>
      <c r="O50" s="4">
        <v>5.2288601015328151</v>
      </c>
      <c r="P50" s="4">
        <v>5.1639856537527447</v>
      </c>
      <c r="Q50" s="4">
        <v>5.1852606442557398</v>
      </c>
      <c r="R50" s="4">
        <v>5.0770470596155075</v>
      </c>
      <c r="S50" s="4"/>
      <c r="T50" s="5">
        <f>SLOPE(C50:R50,C$45:R$45)</f>
        <v>-1.4985603066981093E-2</v>
      </c>
    </row>
    <row r="51" spans="1:20" x14ac:dyDescent="0.35">
      <c r="A51">
        <v>6</v>
      </c>
      <c r="B51" t="s">
        <v>7</v>
      </c>
      <c r="C51" s="4">
        <v>5.2225695891097619</v>
      </c>
      <c r="D51" s="4">
        <v>5.1857084221653826</v>
      </c>
      <c r="E51" s="4">
        <v>5.2373989515786192</v>
      </c>
      <c r="F51" s="4">
        <v>5.2292352053605926</v>
      </c>
      <c r="G51" s="4">
        <v>5.1724706566820613</v>
      </c>
      <c r="H51" s="4">
        <v>4.9984952342020872</v>
      </c>
      <c r="I51" s="4">
        <v>4.9785940798847923</v>
      </c>
      <c r="J51" s="4">
        <v>4.9527942944064058</v>
      </c>
      <c r="K51" s="4">
        <v>4.8503882916206118</v>
      </c>
      <c r="L51" s="4">
        <v>4.8815132137698782</v>
      </c>
      <c r="M51" s="4">
        <v>4.8369166261095691</v>
      </c>
      <c r="N51" s="4">
        <v>4.8375509426547829</v>
      </c>
      <c r="O51" s="4">
        <v>4.7776939003019345</v>
      </c>
      <c r="P51" s="4">
        <v>4.733387483788845</v>
      </c>
      <c r="Q51" s="4">
        <v>4.6706769881902108</v>
      </c>
      <c r="R51" s="4">
        <v>4.6418877689232545</v>
      </c>
      <c r="S51" s="4">
        <v>4.5730601320698581</v>
      </c>
      <c r="T51" s="5">
        <f>SLOPE(C51:S51,C$45:S$45)</f>
        <v>-4.239942770968802E-2</v>
      </c>
    </row>
    <row r="52" spans="1:20" x14ac:dyDescent="0.35">
      <c r="A52">
        <v>7</v>
      </c>
      <c r="B52" t="s">
        <v>8</v>
      </c>
      <c r="C52" s="4"/>
      <c r="D52" s="4"/>
      <c r="E52" s="4"/>
      <c r="F52" s="4"/>
      <c r="G52" s="4"/>
      <c r="H52" s="4"/>
      <c r="I52" s="4"/>
      <c r="J52" s="4"/>
      <c r="K52" s="4">
        <v>3.8212226411016492</v>
      </c>
      <c r="L52" s="4">
        <v>3.8514233832992164</v>
      </c>
      <c r="M52" s="4">
        <v>3.9425522104629689</v>
      </c>
      <c r="N52" s="4">
        <v>3.695606774863363</v>
      </c>
      <c r="O52" s="4">
        <v>3.6709700335703683</v>
      </c>
      <c r="P52" s="4">
        <v>3.5652983923425818</v>
      </c>
      <c r="Q52" s="4">
        <v>3.545874759696932</v>
      </c>
      <c r="R52" s="4">
        <v>3.5851842177751712</v>
      </c>
      <c r="S52" s="4"/>
      <c r="T52" s="5">
        <f>SLOPE(K52:R52,K$45:R$45)</f>
        <v>-5.1623931868463382E-2</v>
      </c>
    </row>
    <row r="53" spans="1:20" x14ac:dyDescent="0.35">
      <c r="A53">
        <v>8</v>
      </c>
      <c r="B53" t="s">
        <v>9</v>
      </c>
      <c r="C53" s="4">
        <v>4.9427132776107969</v>
      </c>
      <c r="D53" s="4">
        <v>4.8285537085069086</v>
      </c>
      <c r="E53" s="4">
        <v>4.906163272499545</v>
      </c>
      <c r="F53" s="4">
        <v>4.9115513358723568</v>
      </c>
      <c r="G53" s="4">
        <v>4.9136103115243817</v>
      </c>
      <c r="H53" s="4">
        <v>4.8932021972041602</v>
      </c>
      <c r="I53" s="4">
        <v>4.8715264717251197</v>
      </c>
      <c r="J53" s="4">
        <v>4.8856010317256793</v>
      </c>
      <c r="K53" s="4">
        <v>4.7168904355984989</v>
      </c>
      <c r="L53" s="4">
        <v>4.6952850754303519</v>
      </c>
      <c r="M53" s="4">
        <v>4.6097596383218988</v>
      </c>
      <c r="N53" s="4">
        <v>4.3959295398428733</v>
      </c>
      <c r="O53" s="4">
        <v>4.3568370236002218</v>
      </c>
      <c r="P53" s="4">
        <v>4.3704599983024162</v>
      </c>
      <c r="Q53" s="4">
        <v>4.2901854310083021</v>
      </c>
      <c r="R53" s="4">
        <v>4.1985544161225308</v>
      </c>
      <c r="S53" s="4">
        <v>4.1621589618059573</v>
      </c>
      <c r="T53" s="5">
        <f>SLOPE(C53:S53,C$45:S$45)</f>
        <v>-5.2667926609825465E-2</v>
      </c>
    </row>
    <row r="54" spans="1:20" x14ac:dyDescent="0.35">
      <c r="A54">
        <v>9</v>
      </c>
      <c r="B54" t="s">
        <v>10</v>
      </c>
      <c r="C54" s="4">
        <v>4.2146429502441345</v>
      </c>
      <c r="D54" s="4">
        <v>4.1415461637063951</v>
      </c>
      <c r="E54" s="4">
        <v>4.105778939847764</v>
      </c>
      <c r="F54" s="4">
        <v>4.1175726883413075</v>
      </c>
      <c r="G54" s="4">
        <v>4.0866483555876307</v>
      </c>
      <c r="H54" s="4">
        <v>4.0913400532018018</v>
      </c>
      <c r="I54" s="4">
        <v>4.1409100313694216</v>
      </c>
      <c r="J54" s="4">
        <v>4.1185492509189183</v>
      </c>
      <c r="K54" s="4">
        <v>4.0616491793839584</v>
      </c>
      <c r="L54" s="4">
        <v>3.9863880873834527</v>
      </c>
      <c r="M54" s="4">
        <v>3.9589065913269965</v>
      </c>
      <c r="N54" s="4"/>
      <c r="O54" s="4"/>
      <c r="P54" s="4"/>
      <c r="Q54" s="4"/>
      <c r="R54" s="4">
        <v>3.5751506887855933</v>
      </c>
      <c r="S54" s="4"/>
      <c r="T54" s="5">
        <f>SLOPE(C54:R54,C$45:R$45)</f>
        <v>-3.3338268640778893E-2</v>
      </c>
    </row>
    <row r="55" spans="1:20" x14ac:dyDescent="0.35">
      <c r="A55">
        <v>10</v>
      </c>
      <c r="B55" t="s">
        <v>11</v>
      </c>
      <c r="C55" s="4">
        <v>5.2273582776075429</v>
      </c>
      <c r="D55" s="4">
        <v>5.1776739940256933</v>
      </c>
      <c r="E55" s="4">
        <v>5.1862119327637286</v>
      </c>
      <c r="F55" s="4">
        <v>5.1324398621700151</v>
      </c>
      <c r="G55" s="4">
        <v>5.0956502350886517</v>
      </c>
      <c r="H55" s="4">
        <v>5.0577097014821844</v>
      </c>
      <c r="I55" s="4">
        <v>5.0373421369248197</v>
      </c>
      <c r="J55" s="4">
        <v>5.006828055753302</v>
      </c>
      <c r="K55" s="4">
        <v>4.8587265437104961</v>
      </c>
      <c r="L55" s="4">
        <v>4.8116964314788637</v>
      </c>
      <c r="M55" s="4">
        <v>4.7451060262856082</v>
      </c>
      <c r="N55" s="4">
        <v>4.5297998789633152</v>
      </c>
      <c r="O55" s="4">
        <v>4.3397713217767677</v>
      </c>
      <c r="P55" s="4">
        <v>4.1928315089367549</v>
      </c>
      <c r="Q55" s="4">
        <v>4.1301942151157975</v>
      </c>
      <c r="R55" s="4">
        <v>4.0235643801610532</v>
      </c>
      <c r="S55" s="4"/>
      <c r="T55" s="5">
        <f>SLOPE(C55:R55,C$45:R$45)</f>
        <v>-8.2476995015298302E-2</v>
      </c>
    </row>
    <row r="56" spans="1:20" x14ac:dyDescent="0.35">
      <c r="A56">
        <v>11</v>
      </c>
      <c r="B56" t="s">
        <v>12</v>
      </c>
      <c r="C56" s="4">
        <v>4.339510497570803</v>
      </c>
      <c r="D56" s="4">
        <v>4.3209487851652915</v>
      </c>
      <c r="E56" s="4">
        <v>4.2454907330290608</v>
      </c>
      <c r="F56" s="4">
        <v>4.2199487843569692</v>
      </c>
      <c r="G56" s="4">
        <v>4.2027504360658874</v>
      </c>
      <c r="H56" s="4">
        <v>4.1507248956582083</v>
      </c>
      <c r="I56" s="4">
        <v>4.128101659020234</v>
      </c>
      <c r="J56" s="4">
        <v>4.1112016792885235</v>
      </c>
      <c r="K56" s="4">
        <v>4.0388318522918416</v>
      </c>
      <c r="L56" s="4">
        <v>3.9719885865955802</v>
      </c>
      <c r="M56" s="4">
        <v>3.9545076170343014</v>
      </c>
      <c r="N56" s="4">
        <v>3.8871153697219611</v>
      </c>
      <c r="O56" s="4">
        <v>3.8240657266690041</v>
      </c>
      <c r="P56" s="4">
        <v>3.8255932774297583</v>
      </c>
      <c r="Q56" s="4">
        <v>3.7600366484302645</v>
      </c>
      <c r="R56" s="4">
        <v>3.7499745534737472</v>
      </c>
      <c r="S56" s="4"/>
      <c r="T56" s="5">
        <f>SLOPE(C56:R56,C$45:R$45)</f>
        <v>-4.1246996134695388E-2</v>
      </c>
    </row>
    <row r="57" spans="1:20" x14ac:dyDescent="0.35">
      <c r="A57">
        <v>12</v>
      </c>
      <c r="B57" t="s">
        <v>13</v>
      </c>
      <c r="C57" s="4">
        <v>3.7977338590260183</v>
      </c>
      <c r="D57" s="4">
        <v>3.7625944919362171</v>
      </c>
      <c r="E57" s="4">
        <v>3.7511497798400608</v>
      </c>
      <c r="F57" s="4">
        <v>3.7235223975574758</v>
      </c>
      <c r="G57" s="4">
        <v>3.6643305811925235</v>
      </c>
      <c r="H57" s="4">
        <v>3.6373229671995344</v>
      </c>
      <c r="I57" s="4">
        <v>3.6022316473882641</v>
      </c>
      <c r="J57" s="4">
        <v>3.6011405398059297</v>
      </c>
      <c r="K57" s="4">
        <v>3.4809323496810092</v>
      </c>
      <c r="L57" s="4">
        <v>3.459466289786131</v>
      </c>
      <c r="M57" s="4">
        <v>3.3816747151732915</v>
      </c>
      <c r="N57" s="4">
        <v>3.3192639988994692</v>
      </c>
      <c r="O57" s="4">
        <v>3.2999026635105739</v>
      </c>
      <c r="P57" s="4">
        <v>3.2630840795325211</v>
      </c>
      <c r="Q57" s="4">
        <v>3.2232661731694936</v>
      </c>
      <c r="R57" s="4"/>
      <c r="S57" s="4"/>
      <c r="T57" s="5">
        <f>SLOPE(C57:Q57,C$45:Q$45)</f>
        <v>-4.3630663222460953E-2</v>
      </c>
    </row>
    <row r="58" spans="1:20" x14ac:dyDescent="0.35">
      <c r="A58">
        <v>35</v>
      </c>
      <c r="B58" t="s">
        <v>39</v>
      </c>
      <c r="C58" s="4">
        <v>5.2481812970542396</v>
      </c>
      <c r="D58" s="4">
        <v>5.3220827200982983</v>
      </c>
      <c r="E58" s="4">
        <v>5.2581201767966235</v>
      </c>
      <c r="F58" s="4">
        <v>5.251068513947426</v>
      </c>
      <c r="G58" s="4">
        <v>5.2614458917721318</v>
      </c>
      <c r="H58" s="4">
        <v>5.2356970045663696</v>
      </c>
      <c r="I58" s="4">
        <v>5.2995665859484689</v>
      </c>
      <c r="J58" s="4">
        <v>5.296465653184562</v>
      </c>
      <c r="K58" s="4">
        <v>5.2883680356943685</v>
      </c>
      <c r="L58" s="4">
        <v>5.3279732514555471</v>
      </c>
      <c r="M58" s="4">
        <v>5.265794174842477</v>
      </c>
      <c r="N58" s="4">
        <v>5.3060871038123976</v>
      </c>
      <c r="O58" s="4">
        <v>5.2673425622486061</v>
      </c>
      <c r="P58" s="4">
        <v>5.2190035598283115</v>
      </c>
      <c r="Q58" s="4">
        <v>5.213412859457593</v>
      </c>
      <c r="R58" s="4"/>
      <c r="S58" s="4"/>
      <c r="T58" s="5">
        <f>SLOPE(C58:Q58,C$45:Q$45)</f>
        <v>-1.4616748047905613E-3</v>
      </c>
    </row>
    <row r="59" spans="1:20" x14ac:dyDescent="0.35">
      <c r="A59">
        <v>13</v>
      </c>
      <c r="B59" t="s">
        <v>14</v>
      </c>
      <c r="C59" s="4">
        <v>4.3265139247436233</v>
      </c>
      <c r="D59" s="4">
        <v>4.2609883062968255</v>
      </c>
      <c r="E59" s="4">
        <v>4.2158244597598102</v>
      </c>
      <c r="F59" s="4">
        <v>4.1493061202960746</v>
      </c>
      <c r="G59" s="4">
        <v>4.070564033556697</v>
      </c>
      <c r="H59" s="4">
        <v>4.0306945351456447</v>
      </c>
      <c r="I59" s="4">
        <v>4.0098754055956505</v>
      </c>
      <c r="J59" s="4">
        <v>3.972741740462852</v>
      </c>
      <c r="K59" s="4">
        <v>3.8689067143545182</v>
      </c>
      <c r="L59" s="4">
        <v>3.8172726688823353</v>
      </c>
      <c r="M59" s="4">
        <v>3.751854253275325</v>
      </c>
      <c r="N59" s="4">
        <v>3.6730041049556461</v>
      </c>
      <c r="O59" s="4">
        <v>3.6607371481676561</v>
      </c>
      <c r="P59" s="4">
        <v>3.6275358238728841</v>
      </c>
      <c r="Q59" s="4">
        <v>3.5796224681769866</v>
      </c>
      <c r="R59" s="4">
        <v>3.512440560478137</v>
      </c>
      <c r="S59" s="4">
        <v>3.4812400893356918</v>
      </c>
      <c r="T59" s="5">
        <f>SLOPE(C59:S59,C$45:S$45)</f>
        <v>-5.3460731725378664E-2</v>
      </c>
    </row>
    <row r="60" spans="1:20" x14ac:dyDescent="0.35">
      <c r="A60">
        <v>14</v>
      </c>
      <c r="B60" t="s">
        <v>15</v>
      </c>
      <c r="C60" s="4">
        <v>4.7915667619351847</v>
      </c>
      <c r="D60" s="4">
        <v>4.7930595470855097</v>
      </c>
      <c r="E60" s="4">
        <v>4.8131594895306238</v>
      </c>
      <c r="F60" s="4">
        <v>4.7748285688286485</v>
      </c>
      <c r="G60" s="4">
        <v>4.7790394559670624</v>
      </c>
      <c r="H60" s="4">
        <v>4.7552267821947707</v>
      </c>
      <c r="I60" s="4">
        <v>4.7422328363764308</v>
      </c>
      <c r="J60" s="4">
        <v>4.7151002453602873</v>
      </c>
      <c r="K60" s="4">
        <v>4.6608886747444354</v>
      </c>
      <c r="L60" s="4">
        <v>4.5962303444186174</v>
      </c>
      <c r="M60" s="4">
        <v>4.5413780529003116</v>
      </c>
      <c r="N60" s="4">
        <v>4.454463568563388</v>
      </c>
      <c r="O60" s="4">
        <v>4.3966689114107513</v>
      </c>
      <c r="P60" s="4">
        <v>4.3129444734864375</v>
      </c>
      <c r="Q60" s="4">
        <v>4.2171519914836475</v>
      </c>
      <c r="R60" s="4">
        <v>4.1847944651441731</v>
      </c>
      <c r="S60" s="4"/>
      <c r="T60" s="5">
        <f>SLOPE(C60:R60,C$45:R$45)</f>
        <v>-4.3128939224593842E-2</v>
      </c>
    </row>
    <row r="61" spans="1:20" x14ac:dyDescent="0.35">
      <c r="A61">
        <v>15</v>
      </c>
      <c r="B61" t="s">
        <v>16</v>
      </c>
      <c r="C61" s="4">
        <v>5.0663853092007471</v>
      </c>
      <c r="D61" s="4">
        <v>4.9936925733659434</v>
      </c>
      <c r="E61" s="4">
        <v>5.0013927127293236</v>
      </c>
      <c r="F61" s="4">
        <v>4.9903645572538959</v>
      </c>
      <c r="G61" s="4">
        <v>4.9539943933821098</v>
      </c>
      <c r="H61" s="4">
        <v>4.9324575130322321</v>
      </c>
      <c r="I61" s="4">
        <v>4.9094143467388509</v>
      </c>
      <c r="J61" s="4">
        <v>4.902233120245624</v>
      </c>
      <c r="K61" s="4">
        <v>4.8212488395801794</v>
      </c>
      <c r="L61" s="4">
        <v>4.6842585923070548</v>
      </c>
      <c r="M61" s="4">
        <v>4.5978434106016302</v>
      </c>
      <c r="N61" s="4">
        <v>4.573576314396913</v>
      </c>
      <c r="O61" s="4">
        <v>4.5195033592309999</v>
      </c>
      <c r="P61" s="4">
        <v>4.5089896275141221</v>
      </c>
      <c r="Q61" s="4">
        <v>4.4813061987657052</v>
      </c>
      <c r="R61" s="4">
        <v>4.4208867058805961</v>
      </c>
      <c r="S61" s="4">
        <v>4.3965457207730845</v>
      </c>
      <c r="T61" s="5">
        <f>SLOPE(C61:S61,C$45:S$45)</f>
        <v>-4.5469303051526272E-2</v>
      </c>
    </row>
    <row r="62" spans="1:20" x14ac:dyDescent="0.35">
      <c r="A62">
        <v>16</v>
      </c>
      <c r="B62" t="s">
        <v>17</v>
      </c>
      <c r="C62" s="4">
        <v>4.1555964382538635</v>
      </c>
      <c r="D62" s="4">
        <v>4.0775374439057197</v>
      </c>
      <c r="E62" s="4">
        <v>4.0695394433031291</v>
      </c>
      <c r="F62" s="4">
        <v>4.0481260884204868</v>
      </c>
      <c r="G62" s="4">
        <v>3.9828541861887374</v>
      </c>
      <c r="H62" s="4">
        <v>3.9958125311578292</v>
      </c>
      <c r="I62" s="4">
        <v>3.833628938000134</v>
      </c>
      <c r="J62" s="4">
        <v>3.8236288546655506</v>
      </c>
      <c r="K62" s="4">
        <v>3.7623622308737397</v>
      </c>
      <c r="L62" s="4">
        <v>3.6535113102761452</v>
      </c>
      <c r="M62" s="4">
        <v>3.730501128804756</v>
      </c>
      <c r="N62" s="4">
        <v>3.7667659927710075</v>
      </c>
      <c r="O62" s="4">
        <v>3.5835189384561099</v>
      </c>
      <c r="P62" s="4">
        <v>3.6171148878846253</v>
      </c>
      <c r="Q62" s="4"/>
      <c r="R62" s="4"/>
      <c r="S62" s="4"/>
      <c r="T62" s="5">
        <f>SLOPE(C62:P62,C$45:P$45)</f>
        <v>-4.3384318352955663E-2</v>
      </c>
    </row>
    <row r="63" spans="1:20" x14ac:dyDescent="0.35">
      <c r="A63">
        <v>17</v>
      </c>
      <c r="B63" t="s">
        <v>18</v>
      </c>
      <c r="C63" s="4">
        <v>4.3122745464834233</v>
      </c>
      <c r="D63" s="4">
        <v>4.2362780581107673</v>
      </c>
      <c r="E63" s="4">
        <v>4.162470391269701</v>
      </c>
      <c r="F63" s="4">
        <v>4.2413267525707461</v>
      </c>
      <c r="G63" s="4">
        <v>4.1946422835374646</v>
      </c>
      <c r="H63" s="4">
        <v>4.1169211164010058</v>
      </c>
      <c r="I63" s="4">
        <v>4.0111440962959533</v>
      </c>
      <c r="J63" s="4">
        <v>3.9413876140580499</v>
      </c>
      <c r="K63" s="4">
        <v>3.8372994592322094</v>
      </c>
      <c r="L63" s="4">
        <v>3.7602694502006093</v>
      </c>
      <c r="M63" s="4">
        <v>3.6913763343125234</v>
      </c>
      <c r="N63" s="4">
        <v>3.743130868945852</v>
      </c>
      <c r="O63" s="4">
        <v>3.7483269127573564</v>
      </c>
      <c r="P63" s="4">
        <v>3.7096619932964647</v>
      </c>
      <c r="Q63" s="4">
        <v>3.6586779453808149</v>
      </c>
      <c r="R63" s="4"/>
      <c r="S63" s="4"/>
      <c r="T63" s="5">
        <f>SLOPE(C63:Q63,C$45:Q$45)</f>
        <v>-5.0697569074302617E-2</v>
      </c>
    </row>
    <row r="64" spans="1:20" x14ac:dyDescent="0.35">
      <c r="A64">
        <v>18</v>
      </c>
      <c r="B64" t="s">
        <v>19</v>
      </c>
      <c r="C64" s="4">
        <v>4.2797170158493119</v>
      </c>
      <c r="D64" s="4">
        <v>4.272769648736932</v>
      </c>
      <c r="E64" s="4">
        <v>4.2736058857194612</v>
      </c>
      <c r="F64" s="4">
        <v>4.2088630156646927</v>
      </c>
      <c r="G64" s="4">
        <v>4.1692974154585016</v>
      </c>
      <c r="H64" s="4">
        <v>4.103304303593573</v>
      </c>
      <c r="I64" s="4">
        <v>4.0790617053575833</v>
      </c>
      <c r="J64" s="4">
        <v>4.1056141544803317</v>
      </c>
      <c r="K64" s="4"/>
      <c r="L64" s="4"/>
      <c r="M64" s="4">
        <v>3.8934516198427107</v>
      </c>
      <c r="N64" s="4">
        <v>3.8592549398894902</v>
      </c>
      <c r="O64" s="4">
        <v>3.8569330391101859</v>
      </c>
      <c r="P64" s="4">
        <v>3.8179320820285505</v>
      </c>
      <c r="Q64" s="4">
        <v>3.743130868945852</v>
      </c>
      <c r="R64" s="4"/>
      <c r="S64" s="4"/>
      <c r="T64" s="5">
        <f>SLOPE(C64:Q64,C$45:Q$45)</f>
        <v>-3.9835366671185583E-2</v>
      </c>
    </row>
    <row r="65" spans="1:20" x14ac:dyDescent="0.35">
      <c r="A65">
        <v>19</v>
      </c>
      <c r="B65" t="s">
        <v>20</v>
      </c>
      <c r="C65" s="4">
        <v>5.4405545039685217</v>
      </c>
      <c r="D65" s="4">
        <v>5.4469528656871846</v>
      </c>
      <c r="E65" s="4">
        <v>5.4157447834240013</v>
      </c>
      <c r="F65" s="4">
        <v>5.393900236441767</v>
      </c>
      <c r="G65" s="4">
        <v>5.3415684085423516</v>
      </c>
      <c r="H65" s="4">
        <v>5.3798512695292988</v>
      </c>
      <c r="I65" s="4">
        <v>5.362980879873759</v>
      </c>
      <c r="J65" s="4">
        <v>5.3289920508159554</v>
      </c>
      <c r="K65" s="4">
        <v>5.2353243172201145</v>
      </c>
      <c r="L65" s="4">
        <v>5.224939896743261</v>
      </c>
      <c r="M65" s="4">
        <v>5.1463892150738753</v>
      </c>
      <c r="N65" s="4">
        <v>5.0491506303245899</v>
      </c>
      <c r="O65" s="4">
        <v>4.9611648986219592</v>
      </c>
      <c r="P65" s="4">
        <v>4.8850720711209101</v>
      </c>
      <c r="Q65" s="4">
        <v>4.881740753685154</v>
      </c>
      <c r="R65" s="4">
        <v>4.8215710564349088</v>
      </c>
      <c r="S65" s="4">
        <v>4.8815132137698782</v>
      </c>
      <c r="T65" s="5">
        <f>SLOPE(C65:S65,C$45:S$45)</f>
        <v>-4.3257645667550498E-2</v>
      </c>
    </row>
    <row r="66" spans="1:20" x14ac:dyDescent="0.35">
      <c r="A66">
        <v>20</v>
      </c>
      <c r="B66" t="s">
        <v>21</v>
      </c>
      <c r="C66" s="4">
        <v>4.8258306570084946</v>
      </c>
      <c r="D66" s="4">
        <v>4.8411904751159804</v>
      </c>
      <c r="E66" s="4">
        <v>4.8518740017113142</v>
      </c>
      <c r="F66" s="4">
        <v>4.8293531968769638</v>
      </c>
      <c r="G66" s="4">
        <v>4.7743220687334036</v>
      </c>
      <c r="H66" s="4">
        <v>4.7947155878713659</v>
      </c>
      <c r="I66" s="4">
        <v>4.8386600293564452</v>
      </c>
      <c r="J66" s="4">
        <v>4.8043488598484689</v>
      </c>
      <c r="K66" s="4">
        <v>4.7952945548450669</v>
      </c>
      <c r="L66" s="4">
        <v>4.8140525279500315</v>
      </c>
      <c r="M66" s="4">
        <v>4.8639125145421644</v>
      </c>
      <c r="N66" s="4">
        <v>4.8027907800712155</v>
      </c>
      <c r="O66" s="4">
        <v>4.8117777686622016</v>
      </c>
      <c r="P66" s="4">
        <v>4.7834837213845072</v>
      </c>
      <c r="Q66" s="4">
        <v>4.7553128444178112</v>
      </c>
      <c r="R66" s="4"/>
      <c r="S66" s="4"/>
      <c r="T66" s="5">
        <f>SLOPE(C66:Q66,C$45:Q$45)</f>
        <v>-3.1518439282855137E-3</v>
      </c>
    </row>
    <row r="67" spans="1:20" x14ac:dyDescent="0.35">
      <c r="A67">
        <v>21</v>
      </c>
      <c r="B67" t="s">
        <v>22</v>
      </c>
      <c r="C67" s="4">
        <v>4.3953129789996153</v>
      </c>
      <c r="D67" s="4">
        <v>4.2408950047047895</v>
      </c>
      <c r="E67" s="4">
        <v>4.3062249212575994</v>
      </c>
      <c r="F67" s="4">
        <v>4.2903224454635405</v>
      </c>
      <c r="G67" s="4">
        <v>4.2250803842111555</v>
      </c>
      <c r="H67" s="4">
        <v>4.2208303594948751</v>
      </c>
      <c r="I67" s="4">
        <v>4.2301857851335143</v>
      </c>
      <c r="J67" s="4">
        <v>4.1543415361283964</v>
      </c>
      <c r="K67" s="4">
        <v>4.0237432550385535</v>
      </c>
      <c r="L67" s="4">
        <v>3.916214210046614</v>
      </c>
      <c r="M67" s="4">
        <v>3.9308447596687337</v>
      </c>
      <c r="N67" s="4">
        <v>3.8480176754522337</v>
      </c>
      <c r="O67" s="4">
        <v>3.7588718259339711</v>
      </c>
      <c r="P67" s="4">
        <v>3.8366526984033693</v>
      </c>
      <c r="Q67" s="4">
        <v>3.7639869266007415</v>
      </c>
      <c r="R67" s="4">
        <v>3.6187251941907292</v>
      </c>
      <c r="S67" s="4"/>
      <c r="T67" s="5">
        <f>SLOPE(C67:R67,C$45:R$45)</f>
        <v>-4.8468899678591582E-2</v>
      </c>
    </row>
    <row r="68" spans="1:20" x14ac:dyDescent="0.35">
      <c r="A68">
        <v>22</v>
      </c>
      <c r="B68" t="s">
        <v>23</v>
      </c>
      <c r="C68" s="4">
        <v>4.4671716878308008</v>
      </c>
      <c r="D68" s="4">
        <v>4.2848271712967492</v>
      </c>
      <c r="E68" s="4">
        <v>4.3670398923655585</v>
      </c>
      <c r="F68" s="4">
        <v>4.3086491648691059</v>
      </c>
      <c r="G68" s="4">
        <v>4.3000027991952914</v>
      </c>
      <c r="H68" s="4">
        <v>4.2293124226325851</v>
      </c>
      <c r="I68" s="4">
        <v>4.2588698110478989</v>
      </c>
      <c r="J68" s="4">
        <v>4.2356994381033033</v>
      </c>
      <c r="K68" s="4">
        <v>4.2090116372002271</v>
      </c>
      <c r="L68" s="4">
        <v>4.1456711893874409</v>
      </c>
      <c r="M68" s="4">
        <v>4.187531276948218</v>
      </c>
      <c r="N68" s="4">
        <v>4.0841258620277685</v>
      </c>
      <c r="O68" s="4">
        <v>4.0113252065020086</v>
      </c>
      <c r="P68" s="4">
        <v>4.0631978332252636</v>
      </c>
      <c r="Q68" s="4">
        <v>3.7490333769336832</v>
      </c>
      <c r="R68" s="4">
        <v>3.9396381724611196</v>
      </c>
      <c r="S68" s="4"/>
      <c r="T68" s="5">
        <f>SLOPE(C68:R68,C$45:R$45)</f>
        <v>-3.3798276893516381E-2</v>
      </c>
    </row>
    <row r="69" spans="1:20" x14ac:dyDescent="0.35">
      <c r="A69">
        <v>23</v>
      </c>
      <c r="B69" t="s">
        <v>24</v>
      </c>
      <c r="C69" s="4"/>
      <c r="D69" s="4"/>
      <c r="E69" s="4"/>
      <c r="F69" s="4"/>
      <c r="G69" s="4">
        <v>4.7431043720774051</v>
      </c>
      <c r="H69" s="4"/>
      <c r="I69" s="4"/>
      <c r="J69" s="4"/>
      <c r="K69" s="4"/>
      <c r="L69" s="4">
        <v>4.7649904774355321</v>
      </c>
      <c r="M69" s="4">
        <v>4.6907972719555282</v>
      </c>
      <c r="N69" s="4">
        <v>4.5623670636627818</v>
      </c>
      <c r="O69" s="4">
        <v>4.4184790966761938</v>
      </c>
      <c r="P69" s="4">
        <v>4.2734665614419809</v>
      </c>
      <c r="Q69" s="4"/>
      <c r="R69" s="4"/>
      <c r="S69" s="4"/>
      <c r="T69" s="5">
        <f>SLOPE(G69:P69,G$45:P$45)</f>
        <v>-4.7770969731487492E-2</v>
      </c>
    </row>
    <row r="70" spans="1:20" x14ac:dyDescent="0.35">
      <c r="A70">
        <v>24</v>
      </c>
      <c r="B70" t="s">
        <v>25</v>
      </c>
      <c r="C70" s="4">
        <v>4.0963425648847736</v>
      </c>
      <c r="D70" s="4">
        <v>4.073971772414164</v>
      </c>
      <c r="E70" s="4">
        <v>4.0543902467150676</v>
      </c>
      <c r="F70" s="4">
        <v>4.0604430105464191</v>
      </c>
      <c r="G70" s="4">
        <v>4.0273140497628805</v>
      </c>
      <c r="H70" s="4">
        <v>3.9871304779149512</v>
      </c>
      <c r="I70" s="4">
        <v>4.0009492146225476</v>
      </c>
      <c r="J70" s="4">
        <v>3.9180050771056933</v>
      </c>
      <c r="K70" s="4">
        <v>3.8584112359794971</v>
      </c>
      <c r="L70" s="4">
        <v>3.7716108517114013</v>
      </c>
      <c r="M70" s="4">
        <v>3.7013019741124933</v>
      </c>
      <c r="N70" s="4">
        <v>3.6328380632303117</v>
      </c>
      <c r="O70" s="4">
        <v>3.5779478934066544</v>
      </c>
      <c r="P70" s="4">
        <v>3.5251833614431467</v>
      </c>
      <c r="Q70" s="4">
        <v>3.4885975719429889</v>
      </c>
      <c r="R70" s="4">
        <v>3.4088348087913669</v>
      </c>
      <c r="S70" s="4"/>
      <c r="T70" s="5">
        <f>SLOPE(C70:R70,C$45:R$45)</f>
        <v>-4.8565141315257777E-2</v>
      </c>
    </row>
    <row r="71" spans="1:20" x14ac:dyDescent="0.35">
      <c r="A71">
        <v>25</v>
      </c>
      <c r="B71" t="s">
        <v>26</v>
      </c>
      <c r="C71" s="4">
        <v>4.2691378525952635</v>
      </c>
      <c r="D71" s="4">
        <v>4.2122757350537796</v>
      </c>
      <c r="E71" s="4">
        <v>4.1940390562532999</v>
      </c>
      <c r="F71" s="4">
        <v>4.1290679982804859</v>
      </c>
      <c r="G71" s="4">
        <v>4.0585446580909137</v>
      </c>
      <c r="H71" s="4">
        <v>4.0009492146225476</v>
      </c>
      <c r="I71" s="4">
        <v>3.9961803134348695</v>
      </c>
      <c r="J71" s="4">
        <v>3.9152178963246653</v>
      </c>
      <c r="K71" s="4">
        <v>3.863462814812769</v>
      </c>
      <c r="L71" s="4">
        <v>3.8006444174447567</v>
      </c>
      <c r="M71" s="4">
        <v>3.7436043538031827</v>
      </c>
      <c r="N71" s="4">
        <v>3.6928714753834737</v>
      </c>
      <c r="O71" s="4">
        <v>3.7147908358984369</v>
      </c>
      <c r="P71" s="4">
        <v>3.6370597053841398</v>
      </c>
      <c r="Q71" s="4">
        <v>3.5779478934066544</v>
      </c>
      <c r="R71" s="4">
        <v>3.5776685247779345</v>
      </c>
      <c r="S71" s="4">
        <v>3.5354368568703585</v>
      </c>
      <c r="T71" s="5">
        <f>SLOPE(C71:S71,C$45:S$45)</f>
        <v>-4.751818819588767E-2</v>
      </c>
    </row>
    <row r="72" spans="1:20" x14ac:dyDescent="0.35">
      <c r="A72">
        <v>26</v>
      </c>
      <c r="B72" t="s">
        <v>27</v>
      </c>
      <c r="C72" s="4">
        <v>4.3913579621027656</v>
      </c>
      <c r="D72" s="4"/>
      <c r="E72" s="4"/>
      <c r="F72" s="4">
        <v>4.6803704185510266</v>
      </c>
      <c r="G72" s="4">
        <v>4.6461201723170458</v>
      </c>
      <c r="H72" s="4">
        <v>4.6405373298253823</v>
      </c>
      <c r="I72" s="4">
        <v>4.5907669556773474</v>
      </c>
      <c r="J72" s="4">
        <v>4.5590215299621111</v>
      </c>
      <c r="K72" s="4">
        <v>4.5167760352254964</v>
      </c>
      <c r="L72" s="4">
        <v>4.4704952826614894</v>
      </c>
      <c r="M72" s="4">
        <v>4.4216078597580042</v>
      </c>
      <c r="N72" s="4">
        <v>4.3793981833201894</v>
      </c>
      <c r="O72" s="4">
        <v>4.3319168501884313</v>
      </c>
      <c r="P72" s="4">
        <v>4.2815154530774926</v>
      </c>
      <c r="Q72" s="4">
        <v>4.2268337452681797</v>
      </c>
      <c r="R72" s="4">
        <v>4.1964497851592544</v>
      </c>
      <c r="S72" s="4"/>
      <c r="T72" s="5">
        <f>SLOPE(C72:R72,C$45:R$45)</f>
        <v>-2.7673067466360734E-2</v>
      </c>
    </row>
    <row r="73" spans="1:20" x14ac:dyDescent="0.35">
      <c r="A73">
        <v>27</v>
      </c>
      <c r="B73" t="s">
        <v>28</v>
      </c>
      <c r="C73" s="4">
        <v>5.1510347143985982</v>
      </c>
      <c r="D73" s="4">
        <v>5.0476098968876171</v>
      </c>
      <c r="E73" s="4">
        <v>5.0142288296063855</v>
      </c>
      <c r="F73" s="4">
        <v>4.9774231598901419</v>
      </c>
      <c r="G73" s="4">
        <v>4.9077901308040799</v>
      </c>
      <c r="H73" s="4">
        <v>4.8488219979336522</v>
      </c>
      <c r="I73" s="4">
        <v>4.7811382688098707</v>
      </c>
      <c r="J73" s="4">
        <v>4.7404001352481959</v>
      </c>
      <c r="K73" s="4">
        <v>4.5953218499332769</v>
      </c>
      <c r="L73" s="4"/>
      <c r="M73" s="4"/>
      <c r="N73" s="4">
        <v>4.3878844441580416</v>
      </c>
      <c r="O73" s="4">
        <v>4.3383359460491482</v>
      </c>
      <c r="P73" s="4">
        <v>4.286753954166449</v>
      </c>
      <c r="Q73" s="4">
        <v>4.2523449652041059</v>
      </c>
      <c r="R73" s="4">
        <v>4.1374040516825481</v>
      </c>
      <c r="S73" s="4"/>
      <c r="T73" s="5">
        <f>SLOPE(C73:R73,C$45:R$45)</f>
        <v>-6.6987247369880973E-2</v>
      </c>
    </row>
    <row r="74" spans="1:20" x14ac:dyDescent="0.35">
      <c r="A74">
        <v>28</v>
      </c>
      <c r="B74" t="s">
        <v>29</v>
      </c>
      <c r="C74" s="4">
        <v>5.5340611998379847</v>
      </c>
      <c r="D74" s="4">
        <v>5.5085377725717564</v>
      </c>
      <c r="E74" s="4">
        <v>5.4757101301052389</v>
      </c>
      <c r="F74" s="4">
        <v>5.4425475722192687</v>
      </c>
      <c r="G74" s="4">
        <v>5.3730073121794808</v>
      </c>
      <c r="H74" s="4">
        <v>5.3684962011692834</v>
      </c>
      <c r="I74" s="4">
        <v>5.4150776571567363</v>
      </c>
      <c r="J74" s="4">
        <v>5.409858741280944</v>
      </c>
      <c r="K74" s="4">
        <v>5.3632620551884189</v>
      </c>
      <c r="L74" s="4">
        <v>5.3714284133653596</v>
      </c>
      <c r="M74" s="4">
        <v>5.3239851132966143</v>
      </c>
      <c r="N74" s="4">
        <v>5.2280558335073701</v>
      </c>
      <c r="O74" s="4">
        <v>5.1565809762327905</v>
      </c>
      <c r="P74" s="4">
        <v>5.135327738053574</v>
      </c>
      <c r="Q74" s="4">
        <v>5.1181135657250838</v>
      </c>
      <c r="R74" s="4"/>
      <c r="S74" s="4"/>
      <c r="T74" s="5">
        <f>SLOPE(C74:Q74,C$45:Q$45)</f>
        <v>-2.7848300515478576E-2</v>
      </c>
    </row>
    <row r="75" spans="1:20" x14ac:dyDescent="0.35">
      <c r="A75">
        <v>29</v>
      </c>
      <c r="B75" t="s">
        <v>30</v>
      </c>
      <c r="C75" s="4"/>
      <c r="D75" s="4"/>
      <c r="E75" s="4">
        <v>5.2066953770007238</v>
      </c>
      <c r="F75" s="4">
        <v>5.2045559867335625</v>
      </c>
      <c r="G75" s="4">
        <v>5.2108513407667605</v>
      </c>
      <c r="H75" s="4">
        <v>5.1514980795965783</v>
      </c>
      <c r="I75" s="4">
        <v>5.1554280389977967</v>
      </c>
      <c r="J75" s="4">
        <v>5.1616381676327832</v>
      </c>
      <c r="K75" s="4">
        <v>5.0908010711195262</v>
      </c>
      <c r="L75" s="4">
        <v>5.1151154223267747</v>
      </c>
      <c r="M75" s="4">
        <v>5.0799747721748689</v>
      </c>
      <c r="N75" s="4">
        <v>5.0356530570715439</v>
      </c>
      <c r="O75" s="4">
        <v>4.9865474985671661</v>
      </c>
      <c r="P75" s="4">
        <v>4.975491591960675</v>
      </c>
      <c r="Q75" s="4">
        <v>4.9155917454093618</v>
      </c>
      <c r="R75" s="4">
        <v>4.7907364729469348</v>
      </c>
      <c r="S75" s="4">
        <v>4.80352912047967</v>
      </c>
      <c r="T75" s="5">
        <f>SLOPE(E75:S75,E$45:S$45)</f>
        <v>-2.9481581953774202E-2</v>
      </c>
    </row>
    <row r="76" spans="1:20" x14ac:dyDescent="0.35">
      <c r="A76">
        <v>30</v>
      </c>
      <c r="B76" t="s">
        <v>51</v>
      </c>
      <c r="C76" s="4">
        <v>4.5691284146408258</v>
      </c>
      <c r="D76" s="4">
        <v>4.5649729962366781</v>
      </c>
      <c r="E76" s="4">
        <v>4.6038693402550432</v>
      </c>
      <c r="F76" s="4">
        <v>4.4640673450100907</v>
      </c>
      <c r="G76" s="4">
        <v>4.4454708072304161</v>
      </c>
      <c r="H76" s="4">
        <v>4.4651031970909729</v>
      </c>
      <c r="I76" s="4">
        <v>4.4793801799297919</v>
      </c>
      <c r="J76" s="4">
        <v>4.4744918623459755</v>
      </c>
      <c r="K76" s="4">
        <v>4.4194428360593037</v>
      </c>
      <c r="L76" s="4">
        <v>4.3070336556324511</v>
      </c>
      <c r="M76" s="4">
        <v>4.2406070692003528</v>
      </c>
      <c r="N76" s="4">
        <v>4.4550447274104537</v>
      </c>
      <c r="O76" s="4">
        <v>4.5958266709849385</v>
      </c>
      <c r="P76" s="4">
        <v>4.547117254539474</v>
      </c>
      <c r="Q76" s="4">
        <v>4.4972508437685974</v>
      </c>
      <c r="R76" s="4"/>
      <c r="S76" s="4"/>
      <c r="T76" s="5">
        <f t="shared" ref="T76:T82" si="0">SLOPE(C76:Q76,C$45:Q$45)</f>
        <v>-5.9901746568414883E-3</v>
      </c>
    </row>
    <row r="77" spans="1:20" x14ac:dyDescent="0.35">
      <c r="A77">
        <v>31</v>
      </c>
      <c r="B77" t="s">
        <v>52</v>
      </c>
      <c r="C77" s="4">
        <v>4.6794424303626787</v>
      </c>
      <c r="D77" s="4">
        <v>4.5724403613651727</v>
      </c>
      <c r="E77" s="4">
        <v>4.5595450079618161</v>
      </c>
      <c r="F77" s="4">
        <v>4.5233091595077708</v>
      </c>
      <c r="G77" s="4">
        <v>4.4441794998959656</v>
      </c>
      <c r="H77" s="4">
        <v>4.3793981833201894</v>
      </c>
      <c r="I77" s="4">
        <v>4.3872629014691276</v>
      </c>
      <c r="J77" s="4">
        <v>4.3664052537709246</v>
      </c>
      <c r="K77" s="4">
        <v>4.2769438582207293</v>
      </c>
      <c r="L77" s="4">
        <v>4.1431347263915326</v>
      </c>
      <c r="M77" s="4">
        <v>3.9863880873834527</v>
      </c>
      <c r="N77" s="4">
        <v>4.0340636313371707</v>
      </c>
      <c r="O77" s="4">
        <v>4.1306764914694911</v>
      </c>
      <c r="P77" s="4">
        <v>4.1929825321191005</v>
      </c>
      <c r="Q77" s="4">
        <v>4.0619935320044416</v>
      </c>
      <c r="R77" s="4"/>
      <c r="S77" s="4"/>
      <c r="T77" s="5">
        <f t="shared" si="0"/>
        <v>-4.5201550549183456E-2</v>
      </c>
    </row>
    <row r="78" spans="1:20" x14ac:dyDescent="0.35">
      <c r="A78">
        <v>32</v>
      </c>
      <c r="B78" t="s">
        <v>33</v>
      </c>
      <c r="C78" s="4">
        <v>4.2162671661789055</v>
      </c>
      <c r="D78" s="4">
        <v>4.1630929593831949</v>
      </c>
      <c r="E78" s="4">
        <v>4.144086654116915</v>
      </c>
      <c r="F78" s="4">
        <v>4.1276181389850262</v>
      </c>
      <c r="G78" s="4">
        <v>4.0217738693872649</v>
      </c>
      <c r="H78" s="4">
        <v>3.998017198595007</v>
      </c>
      <c r="I78" s="4">
        <v>3.9514360077849813</v>
      </c>
      <c r="J78" s="4">
        <v>3.9512437185814275</v>
      </c>
      <c r="K78" s="4">
        <v>3.8394523125933104</v>
      </c>
      <c r="L78" s="4">
        <v>3.8220982979001592</v>
      </c>
      <c r="M78" s="4">
        <v>3.7383836490170252</v>
      </c>
      <c r="N78" s="4">
        <v>3.7094171053314842</v>
      </c>
      <c r="O78" s="4">
        <v>3.6433589388121268</v>
      </c>
      <c r="P78" s="4">
        <v>3.5862928653388351</v>
      </c>
      <c r="Q78" s="4">
        <v>3.5189804173185388</v>
      </c>
      <c r="R78" s="4">
        <v>3.4471263135505552</v>
      </c>
      <c r="S78" s="4"/>
      <c r="T78" s="5">
        <f>SLOPE(C78:R78,C$45:R$45)</f>
        <v>-5.0572220509270162E-2</v>
      </c>
    </row>
    <row r="79" spans="1:20" x14ac:dyDescent="0.35">
      <c r="A79">
        <v>33</v>
      </c>
      <c r="B79" t="s">
        <v>34</v>
      </c>
      <c r="C79" s="4">
        <v>4.1156166974976403</v>
      </c>
      <c r="D79" s="4">
        <v>4.1243886835704773</v>
      </c>
      <c r="E79" s="4">
        <v>4.118223836012044</v>
      </c>
      <c r="F79" s="4">
        <v>4.0894995105589009</v>
      </c>
      <c r="G79" s="4">
        <v>4.0618213705165402</v>
      </c>
      <c r="H79" s="4">
        <v>4.0248158329032684</v>
      </c>
      <c r="I79" s="4">
        <v>4.0255302462217406</v>
      </c>
      <c r="J79" s="4">
        <v>3.9674577123162469</v>
      </c>
      <c r="K79" s="4">
        <v>3.9021746693733315</v>
      </c>
      <c r="L79" s="4">
        <v>3.807550983831435</v>
      </c>
      <c r="M79" s="4">
        <v>3.7768903314366495</v>
      </c>
      <c r="N79" s="4">
        <v>3.7240052560893107</v>
      </c>
      <c r="O79" s="4">
        <v>3.7551352498910018</v>
      </c>
      <c r="P79" s="4">
        <v>3.7015488572145991</v>
      </c>
      <c r="Q79" s="4">
        <v>3.6309854756950335</v>
      </c>
      <c r="R79" s="4"/>
      <c r="S79" s="4"/>
      <c r="T79" s="5">
        <f t="shared" si="0"/>
        <v>-3.7926985183817284E-2</v>
      </c>
    </row>
    <row r="80" spans="1:20" x14ac:dyDescent="0.35">
      <c r="A80">
        <v>34</v>
      </c>
      <c r="B80" t="s">
        <v>35</v>
      </c>
      <c r="C80" s="4">
        <v>3.7725310266095469</v>
      </c>
      <c r="D80" s="4">
        <v>3.76861442213279</v>
      </c>
      <c r="E80" s="4">
        <v>3.7140597526442347</v>
      </c>
      <c r="F80" s="4">
        <v>3.6926224403927708</v>
      </c>
      <c r="G80" s="4">
        <v>3.6246075640937958</v>
      </c>
      <c r="H80" s="4">
        <v>3.544142657647253</v>
      </c>
      <c r="I80" s="4">
        <v>3.5222343767049891</v>
      </c>
      <c r="J80" s="4">
        <v>3.55820113047182</v>
      </c>
      <c r="K80" s="4">
        <v>3.4365645254994468</v>
      </c>
      <c r="L80" s="4">
        <v>3.4183822064162563</v>
      </c>
      <c r="M80" s="4">
        <v>3.3717685709713434</v>
      </c>
      <c r="N80" s="4">
        <v>3.3548043420924447</v>
      </c>
      <c r="O80" s="4">
        <v>3.3120018028576843</v>
      </c>
      <c r="P80" s="4">
        <v>3.2600177681993761</v>
      </c>
      <c r="Q80" s="4">
        <v>3.2172745435012269</v>
      </c>
      <c r="R80" s="4"/>
      <c r="S80" s="4"/>
      <c r="T80" s="5">
        <f t="shared" si="0"/>
        <v>-4.0698732787598835E-2</v>
      </c>
    </row>
    <row r="81" spans="1:20" x14ac:dyDescent="0.35">
      <c r="A81">
        <v>36</v>
      </c>
      <c r="B81" t="s">
        <v>50</v>
      </c>
      <c r="C81" s="4">
        <v>4.2975574780474313</v>
      </c>
      <c r="D81" s="4">
        <v>4.257596556295705</v>
      </c>
      <c r="E81" s="4">
        <v>4.242764567340374</v>
      </c>
      <c r="F81" s="4">
        <v>4.2106450179182611</v>
      </c>
      <c r="G81" s="4">
        <v>4.1358063520296948</v>
      </c>
      <c r="H81" s="4">
        <v>4.2064820621589512</v>
      </c>
      <c r="I81" s="4">
        <v>4.2028999687764461</v>
      </c>
      <c r="J81" s="4">
        <v>4.1731557426463901</v>
      </c>
      <c r="K81" s="4">
        <v>4.0782151802922169</v>
      </c>
      <c r="L81" s="4">
        <v>4.0071513505197229</v>
      </c>
      <c r="M81" s="4">
        <v>3.9359348254744591</v>
      </c>
      <c r="N81" s="4">
        <v>3.8770173962293306</v>
      </c>
      <c r="O81" s="4">
        <v>3.8531218975079851</v>
      </c>
      <c r="P81" s="4">
        <v>3.7658404952500648</v>
      </c>
      <c r="Q81" s="4">
        <v>3.7402852421738362</v>
      </c>
      <c r="R81" s="4"/>
      <c r="S81" s="4"/>
      <c r="T81" s="5">
        <f t="shared" si="0"/>
        <v>-4.0204023731196657E-2</v>
      </c>
    </row>
    <row r="82" spans="1:20" x14ac:dyDescent="0.35">
      <c r="B82" t="s">
        <v>48</v>
      </c>
      <c r="C82" s="4">
        <v>4.5321692931036006</v>
      </c>
      <c r="D82" s="4">
        <v>4.5055708207653362</v>
      </c>
      <c r="E82" s="4">
        <v>4.4852598893155342</v>
      </c>
      <c r="F82" s="4">
        <v>4.4587561675325551</v>
      </c>
      <c r="G82" s="4">
        <v>4.4458226927539579</v>
      </c>
      <c r="H82" s="4">
        <v>4.403298769949421</v>
      </c>
      <c r="I82" s="4">
        <v>4.4061093051898386</v>
      </c>
      <c r="J82" s="4">
        <v>4.3699540534396126</v>
      </c>
      <c r="K82" s="4">
        <v>4.3033891891568086</v>
      </c>
      <c r="L82" s="4">
        <v>4.2180360345646504</v>
      </c>
      <c r="M82" s="4">
        <v>4.1434521363291283</v>
      </c>
      <c r="N82" s="4">
        <v>4.0976723523147758</v>
      </c>
      <c r="O82" s="4">
        <v>4.0933440618885175</v>
      </c>
      <c r="P82" s="4">
        <v>3.9806157968937579</v>
      </c>
      <c r="Q82" s="4">
        <v>3.9241491852259864</v>
      </c>
      <c r="R82" s="4"/>
      <c r="S82" s="4"/>
      <c r="T82" s="5">
        <f t="shared" si="0"/>
        <v>-4.3536223401628681E-2</v>
      </c>
    </row>
    <row r="83" spans="1:20" x14ac:dyDescent="0.35">
      <c r="A83">
        <v>37</v>
      </c>
      <c r="B83" t="s">
        <v>36</v>
      </c>
      <c r="C83" s="4">
        <v>4.4970280273683887</v>
      </c>
      <c r="D83" s="4">
        <v>4.4685483084451274</v>
      </c>
      <c r="E83" s="4">
        <v>4.4623385368805488</v>
      </c>
      <c r="F83" s="4">
        <v>4.4346190847930522</v>
      </c>
      <c r="G83" s="4">
        <v>4.3807758527722287</v>
      </c>
      <c r="H83" s="4">
        <v>4.3576058601321996</v>
      </c>
      <c r="I83" s="4">
        <v>4.3412046401536264</v>
      </c>
      <c r="J83" s="4">
        <v>4.3202842008383113</v>
      </c>
      <c r="K83" s="4">
        <v>4.2355547307736243</v>
      </c>
      <c r="L83" s="4">
        <v>4.1935863968717495</v>
      </c>
      <c r="M83" s="4">
        <v>4.1322824015624926</v>
      </c>
      <c r="N83" s="4">
        <v>4.0717580635493054</v>
      </c>
      <c r="O83" s="4">
        <v>4.0353020215883175</v>
      </c>
      <c r="P83" s="4">
        <v>3.9895394478559743</v>
      </c>
      <c r="Q83" s="4">
        <v>3.9442965659784419</v>
      </c>
      <c r="R83" s="4">
        <v>3.9092190780954117</v>
      </c>
      <c r="S83" s="4"/>
      <c r="T83" s="5">
        <f>SLOPE(C83:R83,C$45:R$45)</f>
        <v>-4.1535847730285021E-2</v>
      </c>
    </row>
  </sheetData>
  <sortState ref="A5:U41">
    <sortCondition ref="T5:T41"/>
  </sortState>
  <mergeCells count="3">
    <mergeCell ref="T3:T4"/>
    <mergeCell ref="T44:T45"/>
    <mergeCell ref="U3:U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T19" sqref="T19"/>
    </sheetView>
  </sheetViews>
  <sheetFormatPr defaultRowHeight="14.5" x14ac:dyDescent="0.35"/>
  <cols>
    <col min="1" max="1" width="0.816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SDR stroke all ages WHO HfA 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Arne</cp:lastModifiedBy>
  <dcterms:created xsi:type="dcterms:W3CDTF">2014-09-22T08:30:06Z</dcterms:created>
  <dcterms:modified xsi:type="dcterms:W3CDTF">2014-10-14T08:26:35Z</dcterms:modified>
</cp:coreProperties>
</file>